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Z:\APPS\EXCEL\2020 Avails\"/>
    </mc:Choice>
  </mc:AlternateContent>
  <xr:revisionPtr revIDLastSave="0" documentId="13_ncr:1_{1C3CB9DC-A6EF-4C88-B911-89ADE43F78DC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Clearview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Clearview!$A$5:$T$358</definedName>
    <definedName name="_xlnm.Print_Area" localSheetId="0">Clearview!$B$1:$E$352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56" i="1" l="1"/>
  <c r="D355" i="1"/>
  <c r="D343" i="1"/>
  <c r="D339" i="1"/>
  <c r="D338" i="1"/>
  <c r="D335" i="1"/>
  <c r="D334" i="1"/>
  <c r="D309" i="1"/>
  <c r="D320" i="1"/>
  <c r="N296" i="1" l="1"/>
  <c r="M296" i="1"/>
  <c r="L296" i="1"/>
  <c r="K296" i="1"/>
  <c r="J296" i="1"/>
  <c r="I296" i="1"/>
  <c r="H296" i="1"/>
  <c r="G296" i="1"/>
  <c r="F296" i="1"/>
  <c r="N295" i="1"/>
  <c r="M295" i="1"/>
  <c r="L295" i="1"/>
  <c r="K295" i="1"/>
  <c r="J295" i="1"/>
  <c r="I295" i="1"/>
  <c r="H295" i="1"/>
  <c r="G295" i="1"/>
  <c r="F295" i="1"/>
  <c r="N294" i="1"/>
  <c r="M294" i="1"/>
  <c r="L294" i="1"/>
  <c r="K294" i="1"/>
  <c r="J294" i="1"/>
  <c r="I294" i="1"/>
  <c r="H294" i="1"/>
  <c r="G294" i="1"/>
  <c r="F294" i="1"/>
  <c r="N293" i="1"/>
  <c r="M293" i="1"/>
  <c r="L293" i="1"/>
  <c r="K293" i="1"/>
  <c r="J293" i="1"/>
  <c r="I293" i="1"/>
  <c r="H293" i="1"/>
  <c r="G293" i="1"/>
  <c r="F293" i="1"/>
  <c r="N292" i="1"/>
  <c r="M292" i="1"/>
  <c r="L292" i="1"/>
  <c r="K292" i="1"/>
  <c r="J292" i="1"/>
  <c r="I292" i="1"/>
  <c r="H292" i="1"/>
  <c r="G292" i="1"/>
  <c r="F292" i="1"/>
  <c r="N291" i="1"/>
  <c r="M291" i="1"/>
  <c r="L291" i="1"/>
  <c r="K291" i="1"/>
  <c r="J291" i="1"/>
  <c r="I291" i="1"/>
  <c r="H291" i="1"/>
  <c r="G291" i="1"/>
  <c r="F291" i="1"/>
  <c r="N290" i="1"/>
  <c r="M290" i="1"/>
  <c r="L290" i="1"/>
  <c r="K290" i="1"/>
  <c r="J290" i="1"/>
  <c r="I290" i="1"/>
  <c r="H290" i="1"/>
  <c r="G290" i="1"/>
  <c r="F290" i="1"/>
  <c r="N289" i="1"/>
  <c r="M289" i="1"/>
  <c r="L289" i="1"/>
  <c r="K289" i="1"/>
  <c r="J289" i="1"/>
  <c r="I289" i="1"/>
  <c r="H289" i="1"/>
  <c r="G289" i="1"/>
  <c r="F289" i="1"/>
  <c r="N288" i="1"/>
  <c r="M288" i="1"/>
  <c r="L288" i="1"/>
  <c r="K288" i="1"/>
  <c r="J288" i="1"/>
  <c r="I288" i="1"/>
  <c r="H288" i="1"/>
  <c r="G288" i="1"/>
  <c r="F288" i="1"/>
  <c r="N287" i="1"/>
  <c r="M287" i="1"/>
  <c r="L287" i="1"/>
  <c r="K287" i="1"/>
  <c r="J287" i="1"/>
  <c r="I287" i="1"/>
  <c r="H287" i="1"/>
  <c r="G287" i="1"/>
  <c r="F287" i="1"/>
  <c r="N286" i="1"/>
  <c r="M286" i="1"/>
  <c r="L286" i="1"/>
  <c r="K286" i="1"/>
  <c r="J286" i="1"/>
  <c r="I286" i="1"/>
  <c r="H286" i="1"/>
  <c r="G286" i="1"/>
  <c r="F286" i="1"/>
  <c r="N285" i="1"/>
  <c r="M285" i="1"/>
  <c r="L285" i="1"/>
  <c r="K285" i="1"/>
  <c r="J285" i="1"/>
  <c r="I285" i="1"/>
  <c r="H285" i="1"/>
  <c r="G285" i="1"/>
  <c r="F285" i="1"/>
  <c r="N284" i="1"/>
  <c r="M284" i="1"/>
  <c r="L284" i="1"/>
  <c r="K284" i="1"/>
  <c r="J284" i="1"/>
  <c r="I284" i="1"/>
  <c r="H284" i="1"/>
  <c r="G284" i="1"/>
  <c r="F284" i="1"/>
  <c r="N283" i="1"/>
  <c r="M283" i="1"/>
  <c r="L283" i="1"/>
  <c r="K283" i="1"/>
  <c r="J283" i="1"/>
  <c r="I283" i="1"/>
  <c r="H283" i="1"/>
  <c r="G283" i="1"/>
  <c r="F283" i="1"/>
  <c r="N282" i="1"/>
  <c r="M282" i="1"/>
  <c r="L282" i="1"/>
  <c r="K282" i="1"/>
  <c r="J282" i="1"/>
  <c r="I282" i="1"/>
  <c r="H282" i="1"/>
  <c r="G282" i="1"/>
  <c r="F282" i="1"/>
  <c r="N281" i="1"/>
  <c r="M281" i="1"/>
  <c r="L281" i="1"/>
  <c r="K281" i="1"/>
  <c r="J281" i="1"/>
  <c r="I281" i="1"/>
  <c r="H281" i="1"/>
  <c r="G281" i="1"/>
  <c r="F281" i="1"/>
  <c r="N280" i="1"/>
  <c r="M280" i="1"/>
  <c r="L280" i="1"/>
  <c r="K280" i="1"/>
  <c r="J280" i="1"/>
  <c r="I280" i="1"/>
  <c r="H280" i="1"/>
  <c r="G280" i="1"/>
  <c r="F280" i="1"/>
  <c r="N279" i="1"/>
  <c r="M279" i="1"/>
  <c r="L279" i="1"/>
  <c r="K279" i="1"/>
  <c r="J279" i="1"/>
  <c r="I279" i="1"/>
  <c r="H279" i="1"/>
  <c r="G279" i="1"/>
  <c r="F279" i="1"/>
  <c r="N278" i="1"/>
  <c r="M278" i="1"/>
  <c r="L278" i="1"/>
  <c r="K278" i="1"/>
  <c r="J278" i="1"/>
  <c r="I278" i="1"/>
  <c r="H278" i="1"/>
  <c r="G278" i="1"/>
  <c r="F278" i="1"/>
  <c r="N277" i="1"/>
  <c r="M277" i="1"/>
  <c r="L277" i="1"/>
  <c r="K277" i="1"/>
  <c r="J277" i="1"/>
  <c r="I277" i="1"/>
  <c r="H277" i="1"/>
  <c r="G277" i="1"/>
  <c r="F277" i="1"/>
  <c r="N276" i="1"/>
  <c r="M276" i="1"/>
  <c r="L276" i="1"/>
  <c r="K276" i="1"/>
  <c r="J276" i="1"/>
  <c r="I276" i="1"/>
  <c r="H276" i="1"/>
  <c r="G276" i="1"/>
  <c r="F276" i="1"/>
  <c r="N275" i="1"/>
  <c r="M275" i="1"/>
  <c r="L275" i="1"/>
  <c r="K275" i="1"/>
  <c r="J275" i="1"/>
  <c r="I275" i="1"/>
  <c r="H275" i="1"/>
  <c r="G275" i="1"/>
  <c r="F275" i="1"/>
  <c r="N274" i="1"/>
  <c r="M274" i="1"/>
  <c r="L274" i="1"/>
  <c r="K274" i="1"/>
  <c r="J274" i="1"/>
  <c r="I274" i="1"/>
  <c r="H274" i="1"/>
  <c r="G274" i="1"/>
  <c r="F274" i="1"/>
  <c r="N273" i="1"/>
  <c r="M273" i="1"/>
  <c r="L273" i="1"/>
  <c r="K273" i="1"/>
  <c r="J273" i="1"/>
  <c r="I273" i="1"/>
  <c r="H273" i="1"/>
  <c r="G273" i="1"/>
  <c r="F273" i="1"/>
  <c r="N272" i="1"/>
  <c r="M272" i="1"/>
  <c r="L272" i="1"/>
  <c r="K272" i="1"/>
  <c r="J272" i="1"/>
  <c r="I272" i="1"/>
  <c r="H272" i="1"/>
  <c r="G272" i="1"/>
  <c r="F272" i="1"/>
  <c r="N271" i="1"/>
  <c r="M271" i="1"/>
  <c r="L271" i="1"/>
  <c r="K271" i="1"/>
  <c r="J271" i="1"/>
  <c r="I271" i="1"/>
  <c r="H271" i="1"/>
  <c r="G271" i="1"/>
  <c r="F271" i="1"/>
  <c r="N270" i="1"/>
  <c r="M270" i="1"/>
  <c r="L270" i="1"/>
  <c r="K270" i="1"/>
  <c r="J270" i="1"/>
  <c r="I270" i="1"/>
  <c r="H270" i="1"/>
  <c r="G270" i="1"/>
  <c r="F270" i="1"/>
  <c r="N269" i="1"/>
  <c r="M269" i="1"/>
  <c r="L269" i="1"/>
  <c r="K269" i="1"/>
  <c r="J269" i="1"/>
  <c r="I269" i="1"/>
  <c r="H269" i="1"/>
  <c r="G269" i="1"/>
  <c r="F269" i="1"/>
  <c r="N268" i="1"/>
  <c r="M268" i="1"/>
  <c r="L268" i="1"/>
  <c r="K268" i="1"/>
  <c r="J268" i="1"/>
  <c r="I268" i="1"/>
  <c r="H268" i="1"/>
  <c r="G268" i="1"/>
  <c r="F268" i="1"/>
  <c r="N267" i="1"/>
  <c r="M267" i="1"/>
  <c r="L267" i="1"/>
  <c r="K267" i="1"/>
  <c r="J267" i="1"/>
  <c r="I267" i="1"/>
  <c r="H267" i="1"/>
  <c r="G267" i="1"/>
  <c r="F267" i="1"/>
  <c r="N266" i="1"/>
  <c r="M266" i="1"/>
  <c r="L266" i="1"/>
  <c r="K266" i="1"/>
  <c r="J266" i="1"/>
  <c r="I266" i="1"/>
  <c r="H266" i="1"/>
  <c r="G266" i="1"/>
  <c r="F266" i="1"/>
  <c r="N265" i="1"/>
  <c r="M265" i="1"/>
  <c r="L265" i="1"/>
  <c r="K265" i="1"/>
  <c r="J265" i="1"/>
  <c r="I265" i="1"/>
  <c r="H265" i="1"/>
  <c r="G265" i="1"/>
  <c r="F265" i="1"/>
  <c r="N264" i="1"/>
  <c r="M264" i="1"/>
  <c r="L264" i="1"/>
  <c r="K264" i="1"/>
  <c r="J264" i="1"/>
  <c r="I264" i="1"/>
  <c r="H264" i="1"/>
  <c r="G264" i="1"/>
  <c r="F264" i="1"/>
  <c r="N263" i="1"/>
  <c r="M263" i="1"/>
  <c r="L263" i="1"/>
  <c r="K263" i="1"/>
  <c r="J263" i="1"/>
  <c r="I263" i="1"/>
  <c r="H263" i="1"/>
  <c r="G263" i="1"/>
  <c r="F263" i="1"/>
  <c r="N262" i="1"/>
  <c r="M262" i="1"/>
  <c r="L262" i="1"/>
  <c r="K262" i="1"/>
  <c r="J262" i="1"/>
  <c r="I262" i="1"/>
  <c r="H262" i="1"/>
  <c r="G262" i="1"/>
  <c r="F262" i="1"/>
  <c r="N261" i="1"/>
  <c r="M261" i="1"/>
  <c r="L261" i="1"/>
  <c r="K261" i="1"/>
  <c r="J261" i="1"/>
  <c r="I261" i="1"/>
  <c r="H261" i="1"/>
  <c r="G261" i="1"/>
  <c r="F261" i="1"/>
  <c r="N260" i="1"/>
  <c r="M260" i="1"/>
  <c r="L260" i="1"/>
  <c r="K260" i="1"/>
  <c r="J260" i="1"/>
  <c r="I260" i="1"/>
  <c r="H260" i="1"/>
  <c r="G260" i="1"/>
  <c r="F260" i="1"/>
  <c r="N259" i="1"/>
  <c r="M259" i="1"/>
  <c r="L259" i="1"/>
  <c r="K259" i="1"/>
  <c r="J259" i="1"/>
  <c r="I259" i="1"/>
  <c r="H259" i="1"/>
  <c r="G259" i="1"/>
  <c r="F259" i="1"/>
  <c r="N258" i="1"/>
  <c r="M258" i="1"/>
  <c r="L258" i="1"/>
  <c r="K258" i="1"/>
  <c r="J258" i="1"/>
  <c r="I258" i="1"/>
  <c r="H258" i="1"/>
  <c r="G258" i="1"/>
  <c r="F258" i="1"/>
  <c r="N257" i="1"/>
  <c r="M257" i="1"/>
  <c r="L257" i="1"/>
  <c r="K257" i="1"/>
  <c r="J257" i="1"/>
  <c r="I257" i="1"/>
  <c r="H257" i="1"/>
  <c r="G257" i="1"/>
  <c r="F257" i="1"/>
  <c r="N256" i="1"/>
  <c r="M256" i="1"/>
  <c r="L256" i="1"/>
  <c r="K256" i="1"/>
  <c r="J256" i="1"/>
  <c r="I256" i="1"/>
  <c r="H256" i="1"/>
  <c r="G256" i="1"/>
  <c r="F256" i="1"/>
  <c r="N255" i="1"/>
  <c r="M255" i="1"/>
  <c r="L255" i="1"/>
  <c r="K255" i="1"/>
  <c r="J255" i="1"/>
  <c r="I255" i="1"/>
  <c r="H255" i="1"/>
  <c r="G255" i="1"/>
  <c r="F255" i="1"/>
  <c r="N254" i="1"/>
  <c r="M254" i="1"/>
  <c r="L254" i="1"/>
  <c r="K254" i="1"/>
  <c r="J254" i="1"/>
  <c r="I254" i="1"/>
  <c r="H254" i="1"/>
  <c r="G254" i="1"/>
  <c r="F254" i="1"/>
  <c r="N253" i="1"/>
  <c r="M253" i="1"/>
  <c r="L253" i="1"/>
  <c r="K253" i="1"/>
  <c r="J253" i="1"/>
  <c r="I253" i="1"/>
  <c r="H253" i="1"/>
  <c r="G253" i="1"/>
  <c r="F253" i="1"/>
  <c r="N252" i="1"/>
  <c r="M252" i="1"/>
  <c r="L252" i="1"/>
  <c r="K252" i="1"/>
  <c r="J252" i="1"/>
  <c r="I252" i="1"/>
  <c r="H252" i="1"/>
  <c r="G252" i="1"/>
  <c r="F252" i="1"/>
  <c r="N251" i="1"/>
  <c r="M251" i="1"/>
  <c r="L251" i="1"/>
  <c r="K251" i="1"/>
  <c r="J251" i="1"/>
  <c r="I251" i="1"/>
  <c r="H251" i="1"/>
  <c r="G251" i="1"/>
  <c r="F251" i="1"/>
  <c r="N250" i="1"/>
  <c r="M250" i="1"/>
  <c r="L250" i="1"/>
  <c r="K250" i="1"/>
  <c r="J250" i="1"/>
  <c r="I250" i="1"/>
  <c r="H250" i="1"/>
  <c r="G250" i="1"/>
  <c r="F250" i="1"/>
  <c r="N249" i="1"/>
  <c r="M249" i="1"/>
  <c r="L249" i="1"/>
  <c r="K249" i="1"/>
  <c r="J249" i="1"/>
  <c r="I249" i="1"/>
  <c r="H249" i="1"/>
  <c r="G249" i="1"/>
  <c r="F249" i="1"/>
  <c r="N248" i="1"/>
  <c r="M248" i="1"/>
  <c r="L248" i="1"/>
  <c r="K248" i="1"/>
  <c r="J248" i="1"/>
  <c r="I248" i="1"/>
  <c r="H248" i="1"/>
  <c r="G248" i="1"/>
  <c r="F248" i="1"/>
  <c r="N247" i="1"/>
  <c r="M247" i="1"/>
  <c r="L247" i="1"/>
  <c r="K247" i="1"/>
  <c r="J247" i="1"/>
  <c r="I247" i="1"/>
  <c r="H247" i="1"/>
  <c r="G247" i="1"/>
  <c r="F247" i="1"/>
  <c r="N246" i="1"/>
  <c r="M246" i="1"/>
  <c r="L246" i="1"/>
  <c r="K246" i="1"/>
  <c r="J246" i="1"/>
  <c r="I246" i="1"/>
  <c r="H246" i="1"/>
  <c r="G246" i="1"/>
  <c r="F246" i="1"/>
  <c r="N245" i="1"/>
  <c r="M245" i="1"/>
  <c r="L245" i="1"/>
  <c r="K245" i="1"/>
  <c r="J245" i="1"/>
  <c r="I245" i="1"/>
  <c r="H245" i="1"/>
  <c r="G245" i="1"/>
  <c r="F245" i="1"/>
  <c r="N244" i="1"/>
  <c r="M244" i="1"/>
  <c r="L244" i="1"/>
  <c r="K244" i="1"/>
  <c r="J244" i="1"/>
  <c r="I244" i="1"/>
  <c r="H244" i="1"/>
  <c r="G244" i="1"/>
  <c r="F244" i="1"/>
  <c r="N243" i="1"/>
  <c r="M243" i="1"/>
  <c r="L243" i="1"/>
  <c r="K243" i="1"/>
  <c r="J243" i="1"/>
  <c r="I243" i="1"/>
  <c r="H243" i="1"/>
  <c r="G243" i="1"/>
  <c r="F243" i="1"/>
  <c r="N242" i="1"/>
  <c r="M242" i="1"/>
  <c r="L242" i="1"/>
  <c r="K242" i="1"/>
  <c r="J242" i="1"/>
  <c r="I242" i="1"/>
  <c r="H242" i="1"/>
  <c r="G242" i="1"/>
  <c r="F242" i="1"/>
  <c r="N241" i="1"/>
  <c r="M241" i="1"/>
  <c r="L241" i="1"/>
  <c r="K241" i="1"/>
  <c r="J241" i="1"/>
  <c r="I241" i="1"/>
  <c r="H241" i="1"/>
  <c r="G241" i="1"/>
  <c r="F241" i="1"/>
  <c r="N240" i="1"/>
  <c r="M240" i="1"/>
  <c r="L240" i="1"/>
  <c r="K240" i="1"/>
  <c r="J240" i="1"/>
  <c r="I240" i="1"/>
  <c r="H240" i="1"/>
  <c r="G240" i="1"/>
  <c r="F240" i="1"/>
  <c r="N239" i="1"/>
  <c r="M239" i="1"/>
  <c r="L239" i="1"/>
  <c r="K239" i="1"/>
  <c r="J239" i="1"/>
  <c r="I239" i="1"/>
  <c r="H239" i="1"/>
  <c r="G239" i="1"/>
  <c r="F239" i="1"/>
  <c r="N238" i="1"/>
  <c r="M238" i="1"/>
  <c r="L238" i="1"/>
  <c r="K238" i="1"/>
  <c r="J238" i="1"/>
  <c r="I238" i="1"/>
  <c r="H238" i="1"/>
  <c r="G238" i="1"/>
  <c r="F238" i="1"/>
  <c r="N237" i="1"/>
  <c r="M237" i="1"/>
  <c r="L237" i="1"/>
  <c r="K237" i="1"/>
  <c r="J237" i="1"/>
  <c r="I237" i="1"/>
  <c r="H237" i="1"/>
  <c r="G237" i="1"/>
  <c r="F237" i="1"/>
  <c r="N236" i="1"/>
  <c r="M236" i="1"/>
  <c r="L236" i="1"/>
  <c r="K236" i="1"/>
  <c r="J236" i="1"/>
  <c r="I236" i="1"/>
  <c r="H236" i="1"/>
  <c r="G236" i="1"/>
  <c r="F236" i="1"/>
  <c r="N235" i="1"/>
  <c r="M235" i="1"/>
  <c r="L235" i="1"/>
  <c r="K235" i="1"/>
  <c r="J235" i="1"/>
  <c r="I235" i="1"/>
  <c r="H235" i="1"/>
  <c r="G235" i="1"/>
  <c r="F235" i="1"/>
  <c r="N234" i="1"/>
  <c r="M234" i="1"/>
  <c r="L234" i="1"/>
  <c r="K234" i="1"/>
  <c r="J234" i="1"/>
  <c r="I234" i="1"/>
  <c r="H234" i="1"/>
  <c r="G234" i="1"/>
  <c r="F234" i="1"/>
  <c r="N233" i="1"/>
  <c r="M233" i="1"/>
  <c r="L233" i="1"/>
  <c r="K233" i="1"/>
  <c r="J233" i="1"/>
  <c r="I233" i="1"/>
  <c r="H233" i="1"/>
  <c r="G233" i="1"/>
  <c r="F233" i="1"/>
  <c r="N232" i="1"/>
  <c r="M232" i="1"/>
  <c r="L232" i="1"/>
  <c r="K232" i="1"/>
  <c r="J232" i="1"/>
  <c r="I232" i="1"/>
  <c r="H232" i="1"/>
  <c r="G232" i="1"/>
  <c r="F232" i="1"/>
  <c r="N231" i="1"/>
  <c r="M231" i="1"/>
  <c r="L231" i="1"/>
  <c r="K231" i="1"/>
  <c r="J231" i="1"/>
  <c r="I231" i="1"/>
  <c r="H231" i="1"/>
  <c r="G231" i="1"/>
  <c r="F231" i="1"/>
  <c r="N230" i="1"/>
  <c r="M230" i="1"/>
  <c r="L230" i="1"/>
  <c r="K230" i="1"/>
  <c r="J230" i="1"/>
  <c r="I230" i="1"/>
  <c r="H230" i="1"/>
  <c r="G230" i="1"/>
  <c r="F230" i="1"/>
  <c r="N229" i="1"/>
  <c r="M229" i="1"/>
  <c r="L229" i="1"/>
  <c r="K229" i="1"/>
  <c r="J229" i="1"/>
  <c r="I229" i="1"/>
  <c r="H229" i="1"/>
  <c r="G229" i="1"/>
  <c r="F229" i="1"/>
  <c r="N228" i="1"/>
  <c r="M228" i="1"/>
  <c r="L228" i="1"/>
  <c r="K228" i="1"/>
  <c r="J228" i="1"/>
  <c r="I228" i="1"/>
  <c r="H228" i="1"/>
  <c r="G228" i="1"/>
  <c r="F228" i="1"/>
  <c r="N227" i="1"/>
  <c r="M227" i="1"/>
  <c r="L227" i="1"/>
  <c r="K227" i="1"/>
  <c r="J227" i="1"/>
  <c r="I227" i="1"/>
  <c r="H227" i="1"/>
  <c r="G227" i="1"/>
  <c r="F227" i="1"/>
  <c r="N226" i="1"/>
  <c r="M226" i="1"/>
  <c r="L226" i="1"/>
  <c r="K226" i="1"/>
  <c r="J226" i="1"/>
  <c r="I226" i="1"/>
  <c r="H226" i="1"/>
  <c r="G226" i="1"/>
  <c r="F226" i="1"/>
  <c r="N225" i="1"/>
  <c r="M225" i="1"/>
  <c r="L225" i="1"/>
  <c r="K225" i="1"/>
  <c r="J225" i="1"/>
  <c r="I225" i="1"/>
  <c r="H225" i="1"/>
  <c r="G225" i="1"/>
  <c r="F225" i="1"/>
  <c r="N224" i="1"/>
  <c r="M224" i="1"/>
  <c r="L224" i="1"/>
  <c r="K224" i="1"/>
  <c r="J224" i="1"/>
  <c r="I224" i="1"/>
  <c r="H224" i="1"/>
  <c r="G224" i="1"/>
  <c r="F224" i="1"/>
  <c r="N223" i="1"/>
  <c r="M223" i="1"/>
  <c r="L223" i="1"/>
  <c r="K223" i="1"/>
  <c r="J223" i="1"/>
  <c r="I223" i="1"/>
  <c r="H223" i="1"/>
  <c r="G223" i="1"/>
  <c r="F223" i="1"/>
  <c r="N222" i="1"/>
  <c r="M222" i="1"/>
  <c r="L222" i="1"/>
  <c r="K222" i="1"/>
  <c r="J222" i="1"/>
  <c r="I222" i="1"/>
  <c r="H222" i="1"/>
  <c r="G222" i="1"/>
  <c r="F222" i="1"/>
  <c r="N221" i="1"/>
  <c r="M221" i="1"/>
  <c r="L221" i="1"/>
  <c r="K221" i="1"/>
  <c r="J221" i="1"/>
  <c r="I221" i="1"/>
  <c r="H221" i="1"/>
  <c r="G221" i="1"/>
  <c r="F221" i="1"/>
  <c r="N220" i="1"/>
  <c r="M220" i="1"/>
  <c r="L220" i="1"/>
  <c r="K220" i="1"/>
  <c r="J220" i="1"/>
  <c r="I220" i="1"/>
  <c r="H220" i="1"/>
  <c r="G220" i="1"/>
  <c r="F220" i="1"/>
  <c r="N219" i="1"/>
  <c r="M219" i="1"/>
  <c r="L219" i="1"/>
  <c r="K219" i="1"/>
  <c r="J219" i="1"/>
  <c r="I219" i="1"/>
  <c r="H219" i="1"/>
  <c r="G219" i="1"/>
  <c r="F219" i="1"/>
  <c r="N218" i="1"/>
  <c r="M218" i="1"/>
  <c r="L218" i="1"/>
  <c r="K218" i="1"/>
  <c r="J218" i="1"/>
  <c r="I218" i="1"/>
  <c r="H218" i="1"/>
  <c r="G218" i="1"/>
  <c r="F218" i="1"/>
  <c r="N217" i="1"/>
  <c r="M217" i="1"/>
  <c r="L217" i="1"/>
  <c r="K217" i="1"/>
  <c r="J217" i="1"/>
  <c r="I217" i="1"/>
  <c r="H217" i="1"/>
  <c r="G217" i="1"/>
  <c r="F217" i="1"/>
  <c r="N216" i="1"/>
  <c r="M216" i="1"/>
  <c r="L216" i="1"/>
  <c r="K216" i="1"/>
  <c r="J216" i="1"/>
  <c r="I216" i="1"/>
  <c r="H216" i="1"/>
  <c r="G216" i="1"/>
  <c r="F216" i="1"/>
  <c r="N215" i="1"/>
  <c r="M215" i="1"/>
  <c r="L215" i="1"/>
  <c r="K215" i="1"/>
  <c r="J215" i="1"/>
  <c r="I215" i="1"/>
  <c r="H215" i="1"/>
  <c r="G215" i="1"/>
  <c r="F215" i="1"/>
  <c r="N214" i="1"/>
  <c r="M214" i="1"/>
  <c r="L214" i="1"/>
  <c r="K214" i="1"/>
  <c r="J214" i="1"/>
  <c r="I214" i="1"/>
  <c r="H214" i="1"/>
  <c r="G214" i="1"/>
  <c r="F214" i="1"/>
  <c r="N213" i="1"/>
  <c r="M213" i="1"/>
  <c r="L213" i="1"/>
  <c r="K213" i="1"/>
  <c r="J213" i="1"/>
  <c r="I213" i="1"/>
  <c r="H213" i="1"/>
  <c r="G213" i="1"/>
  <c r="F213" i="1"/>
  <c r="N212" i="1"/>
  <c r="M212" i="1"/>
  <c r="L212" i="1"/>
  <c r="K212" i="1"/>
  <c r="J212" i="1"/>
  <c r="I212" i="1"/>
  <c r="H212" i="1"/>
  <c r="G212" i="1"/>
  <c r="F212" i="1"/>
  <c r="N211" i="1"/>
  <c r="M211" i="1"/>
  <c r="L211" i="1"/>
  <c r="K211" i="1"/>
  <c r="J211" i="1"/>
  <c r="I211" i="1"/>
  <c r="H211" i="1"/>
  <c r="G211" i="1"/>
  <c r="F211" i="1"/>
  <c r="N210" i="1"/>
  <c r="M210" i="1"/>
  <c r="L210" i="1"/>
  <c r="K210" i="1"/>
  <c r="J210" i="1"/>
  <c r="I210" i="1"/>
  <c r="H210" i="1"/>
  <c r="G210" i="1"/>
  <c r="F210" i="1"/>
  <c r="N209" i="1"/>
  <c r="M209" i="1"/>
  <c r="L209" i="1"/>
  <c r="K209" i="1"/>
  <c r="J209" i="1"/>
  <c r="I209" i="1"/>
  <c r="H209" i="1"/>
  <c r="G209" i="1"/>
  <c r="F209" i="1"/>
  <c r="N208" i="1"/>
  <c r="M208" i="1"/>
  <c r="L208" i="1"/>
  <c r="K208" i="1"/>
  <c r="J208" i="1"/>
  <c r="I208" i="1"/>
  <c r="H208" i="1"/>
  <c r="G208" i="1"/>
  <c r="F208" i="1"/>
  <c r="N207" i="1"/>
  <c r="M207" i="1"/>
  <c r="L207" i="1"/>
  <c r="K207" i="1"/>
  <c r="J207" i="1"/>
  <c r="I207" i="1"/>
  <c r="H207" i="1"/>
  <c r="G207" i="1"/>
  <c r="F207" i="1"/>
  <c r="N206" i="1"/>
  <c r="M206" i="1"/>
  <c r="L206" i="1"/>
  <c r="K206" i="1"/>
  <c r="J206" i="1"/>
  <c r="I206" i="1"/>
  <c r="H206" i="1"/>
  <c r="G206" i="1"/>
  <c r="F206" i="1"/>
  <c r="N205" i="1"/>
  <c r="M205" i="1"/>
  <c r="L205" i="1"/>
  <c r="K205" i="1"/>
  <c r="J205" i="1"/>
  <c r="I205" i="1"/>
  <c r="H205" i="1"/>
  <c r="G205" i="1"/>
  <c r="F205" i="1"/>
  <c r="N204" i="1"/>
  <c r="M204" i="1"/>
  <c r="L204" i="1"/>
  <c r="K204" i="1"/>
  <c r="J204" i="1"/>
  <c r="I204" i="1"/>
  <c r="H204" i="1"/>
  <c r="G204" i="1"/>
  <c r="F204" i="1"/>
  <c r="N203" i="1"/>
  <c r="M203" i="1"/>
  <c r="L203" i="1"/>
  <c r="K203" i="1"/>
  <c r="J203" i="1"/>
  <c r="I203" i="1"/>
  <c r="H203" i="1"/>
  <c r="G203" i="1"/>
  <c r="F203" i="1"/>
  <c r="N202" i="1"/>
  <c r="M202" i="1"/>
  <c r="L202" i="1"/>
  <c r="K202" i="1"/>
  <c r="J202" i="1"/>
  <c r="I202" i="1"/>
  <c r="H202" i="1"/>
  <c r="G202" i="1"/>
  <c r="F202" i="1"/>
  <c r="N201" i="1"/>
  <c r="M201" i="1"/>
  <c r="L201" i="1"/>
  <c r="K201" i="1"/>
  <c r="J201" i="1"/>
  <c r="I201" i="1"/>
  <c r="H201" i="1"/>
  <c r="G201" i="1"/>
  <c r="F201" i="1"/>
  <c r="N200" i="1"/>
  <c r="M200" i="1"/>
  <c r="L200" i="1"/>
  <c r="K200" i="1"/>
  <c r="J200" i="1"/>
  <c r="I200" i="1"/>
  <c r="H200" i="1"/>
  <c r="G200" i="1"/>
  <c r="F200" i="1"/>
  <c r="N199" i="1"/>
  <c r="M199" i="1"/>
  <c r="L199" i="1"/>
  <c r="K199" i="1"/>
  <c r="J199" i="1"/>
  <c r="I199" i="1"/>
  <c r="H199" i="1"/>
  <c r="G199" i="1"/>
  <c r="F199" i="1"/>
  <c r="N198" i="1"/>
  <c r="M198" i="1"/>
  <c r="L198" i="1"/>
  <c r="K198" i="1"/>
  <c r="J198" i="1"/>
  <c r="I198" i="1"/>
  <c r="H198" i="1"/>
  <c r="G198" i="1"/>
  <c r="F198" i="1"/>
  <c r="N197" i="1"/>
  <c r="M197" i="1"/>
  <c r="L197" i="1"/>
  <c r="K197" i="1"/>
  <c r="J197" i="1"/>
  <c r="I197" i="1"/>
  <c r="H197" i="1"/>
  <c r="G197" i="1"/>
  <c r="F197" i="1"/>
  <c r="N196" i="1"/>
  <c r="M196" i="1"/>
  <c r="L196" i="1"/>
  <c r="K196" i="1"/>
  <c r="J196" i="1"/>
  <c r="I196" i="1"/>
  <c r="H196" i="1"/>
  <c r="G196" i="1"/>
  <c r="F196" i="1"/>
  <c r="N195" i="1"/>
  <c r="M195" i="1"/>
  <c r="L195" i="1"/>
  <c r="K195" i="1"/>
  <c r="J195" i="1"/>
  <c r="I195" i="1"/>
  <c r="H195" i="1"/>
  <c r="G195" i="1"/>
  <c r="F195" i="1"/>
  <c r="N194" i="1"/>
  <c r="M194" i="1"/>
  <c r="L194" i="1"/>
  <c r="K194" i="1"/>
  <c r="J194" i="1"/>
  <c r="I194" i="1"/>
  <c r="H194" i="1"/>
  <c r="G194" i="1"/>
  <c r="F194" i="1"/>
  <c r="N193" i="1"/>
  <c r="M193" i="1"/>
  <c r="L193" i="1"/>
  <c r="K193" i="1"/>
  <c r="J193" i="1"/>
  <c r="I193" i="1"/>
  <c r="H193" i="1"/>
  <c r="G193" i="1"/>
  <c r="F193" i="1"/>
  <c r="N192" i="1"/>
  <c r="M192" i="1"/>
  <c r="L192" i="1"/>
  <c r="K192" i="1"/>
  <c r="J192" i="1"/>
  <c r="I192" i="1"/>
  <c r="H192" i="1"/>
  <c r="G192" i="1"/>
  <c r="F192" i="1"/>
  <c r="N191" i="1"/>
  <c r="M191" i="1"/>
  <c r="L191" i="1"/>
  <c r="K191" i="1"/>
  <c r="J191" i="1"/>
  <c r="I191" i="1"/>
  <c r="H191" i="1"/>
  <c r="G191" i="1"/>
  <c r="F191" i="1"/>
  <c r="N190" i="1"/>
  <c r="M190" i="1"/>
  <c r="L190" i="1"/>
  <c r="K190" i="1"/>
  <c r="J190" i="1"/>
  <c r="I190" i="1"/>
  <c r="H190" i="1"/>
  <c r="G190" i="1"/>
  <c r="F190" i="1"/>
  <c r="N189" i="1"/>
  <c r="M189" i="1"/>
  <c r="L189" i="1"/>
  <c r="K189" i="1"/>
  <c r="J189" i="1"/>
  <c r="I189" i="1"/>
  <c r="H189" i="1"/>
  <c r="G189" i="1"/>
  <c r="F189" i="1"/>
  <c r="N188" i="1"/>
  <c r="M188" i="1"/>
  <c r="L188" i="1"/>
  <c r="K188" i="1"/>
  <c r="J188" i="1"/>
  <c r="I188" i="1"/>
  <c r="H188" i="1"/>
  <c r="G188" i="1"/>
  <c r="F188" i="1"/>
  <c r="N187" i="1"/>
  <c r="M187" i="1"/>
  <c r="L187" i="1"/>
  <c r="K187" i="1"/>
  <c r="J187" i="1"/>
  <c r="I187" i="1"/>
  <c r="H187" i="1"/>
  <c r="G187" i="1"/>
  <c r="F187" i="1"/>
  <c r="N186" i="1"/>
  <c r="M186" i="1"/>
  <c r="L186" i="1"/>
  <c r="K186" i="1"/>
  <c r="J186" i="1"/>
  <c r="I186" i="1"/>
  <c r="H186" i="1"/>
  <c r="G186" i="1"/>
  <c r="F186" i="1"/>
  <c r="N185" i="1"/>
  <c r="M185" i="1"/>
  <c r="L185" i="1"/>
  <c r="K185" i="1"/>
  <c r="J185" i="1"/>
  <c r="I185" i="1"/>
  <c r="H185" i="1"/>
  <c r="G185" i="1"/>
  <c r="F185" i="1"/>
  <c r="N184" i="1"/>
  <c r="M184" i="1"/>
  <c r="L184" i="1"/>
  <c r="K184" i="1"/>
  <c r="J184" i="1"/>
  <c r="I184" i="1"/>
  <c r="H184" i="1"/>
  <c r="G184" i="1"/>
  <c r="F184" i="1"/>
  <c r="N183" i="1"/>
  <c r="M183" i="1"/>
  <c r="L183" i="1"/>
  <c r="K183" i="1"/>
  <c r="J183" i="1"/>
  <c r="I183" i="1"/>
  <c r="H183" i="1"/>
  <c r="G183" i="1"/>
  <c r="F183" i="1"/>
  <c r="N182" i="1"/>
  <c r="M182" i="1"/>
  <c r="L182" i="1"/>
  <c r="K182" i="1"/>
  <c r="J182" i="1"/>
  <c r="I182" i="1"/>
  <c r="H182" i="1"/>
  <c r="G182" i="1"/>
  <c r="F182" i="1"/>
  <c r="N181" i="1"/>
  <c r="M181" i="1"/>
  <c r="L181" i="1"/>
  <c r="K181" i="1"/>
  <c r="J181" i="1"/>
  <c r="I181" i="1"/>
  <c r="H181" i="1"/>
  <c r="G181" i="1"/>
  <c r="F181" i="1"/>
  <c r="N180" i="1"/>
  <c r="M180" i="1"/>
  <c r="L180" i="1"/>
  <c r="K180" i="1"/>
  <c r="J180" i="1"/>
  <c r="I180" i="1"/>
  <c r="H180" i="1"/>
  <c r="G180" i="1"/>
  <c r="F180" i="1"/>
  <c r="N179" i="1"/>
  <c r="M179" i="1"/>
  <c r="L179" i="1"/>
  <c r="K179" i="1"/>
  <c r="J179" i="1"/>
  <c r="I179" i="1"/>
  <c r="H179" i="1"/>
  <c r="G179" i="1"/>
  <c r="F179" i="1"/>
  <c r="N178" i="1"/>
  <c r="M178" i="1"/>
  <c r="L178" i="1"/>
  <c r="K178" i="1"/>
  <c r="J178" i="1"/>
  <c r="I178" i="1"/>
  <c r="H178" i="1"/>
  <c r="G178" i="1"/>
  <c r="F178" i="1"/>
  <c r="N177" i="1"/>
  <c r="M177" i="1"/>
  <c r="L177" i="1"/>
  <c r="K177" i="1"/>
  <c r="J177" i="1"/>
  <c r="I177" i="1"/>
  <c r="H177" i="1"/>
  <c r="G177" i="1"/>
  <c r="F177" i="1"/>
  <c r="N176" i="1"/>
  <c r="M176" i="1"/>
  <c r="L176" i="1"/>
  <c r="K176" i="1"/>
  <c r="J176" i="1"/>
  <c r="I176" i="1"/>
  <c r="H176" i="1"/>
  <c r="G176" i="1"/>
  <c r="F176" i="1"/>
  <c r="N175" i="1"/>
  <c r="M175" i="1"/>
  <c r="L175" i="1"/>
  <c r="K175" i="1"/>
  <c r="J175" i="1"/>
  <c r="I175" i="1"/>
  <c r="H175" i="1"/>
  <c r="G175" i="1"/>
  <c r="F175" i="1"/>
  <c r="N174" i="1"/>
  <c r="M174" i="1"/>
  <c r="L174" i="1"/>
  <c r="K174" i="1"/>
  <c r="J174" i="1"/>
  <c r="I174" i="1"/>
  <c r="H174" i="1"/>
  <c r="G174" i="1"/>
  <c r="F174" i="1"/>
  <c r="N173" i="1"/>
  <c r="M173" i="1"/>
  <c r="L173" i="1"/>
  <c r="K173" i="1"/>
  <c r="J173" i="1"/>
  <c r="I173" i="1"/>
  <c r="H173" i="1"/>
  <c r="G173" i="1"/>
  <c r="F173" i="1"/>
  <c r="N172" i="1"/>
  <c r="M172" i="1"/>
  <c r="L172" i="1"/>
  <c r="K172" i="1"/>
  <c r="J172" i="1"/>
  <c r="I172" i="1"/>
  <c r="H172" i="1"/>
  <c r="G172" i="1"/>
  <c r="F172" i="1"/>
  <c r="N171" i="1"/>
  <c r="M171" i="1"/>
  <c r="L171" i="1"/>
  <c r="K171" i="1"/>
  <c r="J171" i="1"/>
  <c r="I171" i="1"/>
  <c r="H171" i="1"/>
  <c r="G171" i="1"/>
  <c r="F171" i="1"/>
  <c r="N170" i="1"/>
  <c r="M170" i="1"/>
  <c r="L170" i="1"/>
  <c r="K170" i="1"/>
  <c r="J170" i="1"/>
  <c r="I170" i="1"/>
  <c r="H170" i="1"/>
  <c r="G170" i="1"/>
  <c r="F170" i="1"/>
  <c r="N169" i="1"/>
  <c r="M169" i="1"/>
  <c r="L169" i="1"/>
  <c r="K169" i="1"/>
  <c r="J169" i="1"/>
  <c r="I169" i="1"/>
  <c r="H169" i="1"/>
  <c r="G169" i="1"/>
  <c r="F169" i="1"/>
  <c r="N168" i="1"/>
  <c r="M168" i="1"/>
  <c r="L168" i="1"/>
  <c r="K168" i="1"/>
  <c r="J168" i="1"/>
  <c r="I168" i="1"/>
  <c r="H168" i="1"/>
  <c r="G168" i="1"/>
  <c r="F168" i="1"/>
  <c r="N167" i="1"/>
  <c r="M167" i="1"/>
  <c r="L167" i="1"/>
  <c r="K167" i="1"/>
  <c r="J167" i="1"/>
  <c r="I167" i="1"/>
  <c r="H167" i="1"/>
  <c r="G167" i="1"/>
  <c r="F167" i="1"/>
  <c r="N166" i="1"/>
  <c r="M166" i="1"/>
  <c r="L166" i="1"/>
  <c r="K166" i="1"/>
  <c r="J166" i="1"/>
  <c r="I166" i="1"/>
  <c r="H166" i="1"/>
  <c r="G166" i="1"/>
  <c r="F166" i="1"/>
  <c r="N165" i="1"/>
  <c r="M165" i="1"/>
  <c r="L165" i="1"/>
  <c r="K165" i="1"/>
  <c r="J165" i="1"/>
  <c r="I165" i="1"/>
  <c r="H165" i="1"/>
  <c r="G165" i="1"/>
  <c r="F165" i="1"/>
  <c r="N164" i="1"/>
  <c r="M164" i="1"/>
  <c r="L164" i="1"/>
  <c r="K164" i="1"/>
  <c r="J164" i="1"/>
  <c r="I164" i="1"/>
  <c r="H164" i="1"/>
  <c r="G164" i="1"/>
  <c r="F164" i="1"/>
  <c r="N163" i="1"/>
  <c r="M163" i="1"/>
  <c r="L163" i="1"/>
  <c r="K163" i="1"/>
  <c r="J163" i="1"/>
  <c r="I163" i="1"/>
  <c r="H163" i="1"/>
  <c r="G163" i="1"/>
  <c r="F163" i="1"/>
  <c r="N162" i="1"/>
  <c r="M162" i="1"/>
  <c r="L162" i="1"/>
  <c r="K162" i="1"/>
  <c r="J162" i="1"/>
  <c r="I162" i="1"/>
  <c r="H162" i="1"/>
  <c r="G162" i="1"/>
  <c r="F162" i="1"/>
  <c r="N161" i="1"/>
  <c r="M161" i="1"/>
  <c r="L161" i="1"/>
  <c r="K161" i="1"/>
  <c r="J161" i="1"/>
  <c r="I161" i="1"/>
  <c r="H161" i="1"/>
  <c r="G161" i="1"/>
  <c r="F161" i="1"/>
  <c r="N160" i="1"/>
  <c r="M160" i="1"/>
  <c r="L160" i="1"/>
  <c r="K160" i="1"/>
  <c r="J160" i="1"/>
  <c r="I160" i="1"/>
  <c r="H160" i="1"/>
  <c r="G160" i="1"/>
  <c r="F160" i="1"/>
  <c r="N159" i="1"/>
  <c r="M159" i="1"/>
  <c r="L159" i="1"/>
  <c r="K159" i="1"/>
  <c r="J159" i="1"/>
  <c r="I159" i="1"/>
  <c r="H159" i="1"/>
  <c r="G159" i="1"/>
  <c r="F159" i="1"/>
  <c r="N158" i="1"/>
  <c r="M158" i="1"/>
  <c r="L158" i="1"/>
  <c r="K158" i="1"/>
  <c r="J158" i="1"/>
  <c r="I158" i="1"/>
  <c r="H158" i="1"/>
  <c r="G158" i="1"/>
  <c r="F158" i="1"/>
  <c r="N157" i="1"/>
  <c r="M157" i="1"/>
  <c r="L157" i="1"/>
  <c r="K157" i="1"/>
  <c r="J157" i="1"/>
  <c r="I157" i="1"/>
  <c r="H157" i="1"/>
  <c r="G157" i="1"/>
  <c r="F157" i="1"/>
  <c r="N156" i="1"/>
  <c r="M156" i="1"/>
  <c r="L156" i="1"/>
  <c r="K156" i="1"/>
  <c r="J156" i="1"/>
  <c r="I156" i="1"/>
  <c r="H156" i="1"/>
  <c r="G156" i="1"/>
  <c r="F156" i="1"/>
  <c r="N155" i="1"/>
  <c r="M155" i="1"/>
  <c r="L155" i="1"/>
  <c r="K155" i="1"/>
  <c r="J155" i="1"/>
  <c r="I155" i="1"/>
  <c r="H155" i="1"/>
  <c r="G155" i="1"/>
  <c r="F155" i="1"/>
  <c r="N154" i="1"/>
  <c r="M154" i="1"/>
  <c r="L154" i="1"/>
  <c r="K154" i="1"/>
  <c r="J154" i="1"/>
  <c r="I154" i="1"/>
  <c r="H154" i="1"/>
  <c r="G154" i="1"/>
  <c r="F154" i="1"/>
  <c r="N153" i="1"/>
  <c r="M153" i="1"/>
  <c r="L153" i="1"/>
  <c r="K153" i="1"/>
  <c r="J153" i="1"/>
  <c r="I153" i="1"/>
  <c r="H153" i="1"/>
  <c r="G153" i="1"/>
  <c r="F153" i="1"/>
  <c r="N152" i="1"/>
  <c r="M152" i="1"/>
  <c r="L152" i="1"/>
  <c r="K152" i="1"/>
  <c r="J152" i="1"/>
  <c r="I152" i="1"/>
  <c r="H152" i="1"/>
  <c r="G152" i="1"/>
  <c r="F152" i="1"/>
  <c r="N151" i="1"/>
  <c r="M151" i="1"/>
  <c r="L151" i="1"/>
  <c r="K151" i="1"/>
  <c r="J151" i="1"/>
  <c r="I151" i="1"/>
  <c r="H151" i="1"/>
  <c r="G151" i="1"/>
  <c r="F151" i="1"/>
  <c r="N150" i="1"/>
  <c r="M150" i="1"/>
  <c r="L150" i="1"/>
  <c r="K150" i="1"/>
  <c r="J150" i="1"/>
  <c r="I150" i="1"/>
  <c r="H150" i="1"/>
  <c r="G150" i="1"/>
  <c r="F150" i="1"/>
  <c r="N149" i="1"/>
  <c r="M149" i="1"/>
  <c r="L149" i="1"/>
  <c r="K149" i="1"/>
  <c r="J149" i="1"/>
  <c r="I149" i="1"/>
  <c r="H149" i="1"/>
  <c r="G149" i="1"/>
  <c r="F149" i="1"/>
  <c r="N148" i="1"/>
  <c r="M148" i="1"/>
  <c r="L148" i="1"/>
  <c r="K148" i="1"/>
  <c r="J148" i="1"/>
  <c r="I148" i="1"/>
  <c r="H148" i="1"/>
  <c r="G148" i="1"/>
  <c r="F148" i="1"/>
  <c r="N147" i="1"/>
  <c r="M147" i="1"/>
  <c r="L147" i="1"/>
  <c r="K147" i="1"/>
  <c r="J147" i="1"/>
  <c r="I147" i="1"/>
  <c r="H147" i="1"/>
  <c r="G147" i="1"/>
  <c r="F147" i="1"/>
  <c r="N146" i="1"/>
  <c r="M146" i="1"/>
  <c r="L146" i="1"/>
  <c r="K146" i="1"/>
  <c r="J146" i="1"/>
  <c r="I146" i="1"/>
  <c r="H146" i="1"/>
  <c r="G146" i="1"/>
  <c r="F146" i="1"/>
  <c r="N145" i="1"/>
  <c r="M145" i="1"/>
  <c r="L145" i="1"/>
  <c r="K145" i="1"/>
  <c r="J145" i="1"/>
  <c r="I145" i="1"/>
  <c r="H145" i="1"/>
  <c r="G145" i="1"/>
  <c r="F145" i="1"/>
  <c r="N144" i="1"/>
  <c r="M144" i="1"/>
  <c r="L144" i="1"/>
  <c r="K144" i="1"/>
  <c r="J144" i="1"/>
  <c r="I144" i="1"/>
  <c r="H144" i="1"/>
  <c r="G144" i="1"/>
  <c r="F144" i="1"/>
  <c r="N143" i="1"/>
  <c r="M143" i="1"/>
  <c r="L143" i="1"/>
  <c r="K143" i="1"/>
  <c r="J143" i="1"/>
  <c r="I143" i="1"/>
  <c r="H143" i="1"/>
  <c r="G143" i="1"/>
  <c r="F143" i="1"/>
  <c r="N142" i="1"/>
  <c r="M142" i="1"/>
  <c r="L142" i="1"/>
  <c r="K142" i="1"/>
  <c r="J142" i="1"/>
  <c r="I142" i="1"/>
  <c r="H142" i="1"/>
  <c r="G142" i="1"/>
  <c r="F142" i="1"/>
  <c r="N141" i="1"/>
  <c r="M141" i="1"/>
  <c r="L141" i="1"/>
  <c r="K141" i="1"/>
  <c r="J141" i="1"/>
  <c r="I141" i="1"/>
  <c r="H141" i="1"/>
  <c r="G141" i="1"/>
  <c r="F141" i="1"/>
  <c r="N140" i="1"/>
  <c r="M140" i="1"/>
  <c r="L140" i="1"/>
  <c r="K140" i="1"/>
  <c r="J140" i="1"/>
  <c r="I140" i="1"/>
  <c r="H140" i="1"/>
  <c r="G140" i="1"/>
  <c r="F140" i="1"/>
  <c r="N139" i="1"/>
  <c r="M139" i="1"/>
  <c r="L139" i="1"/>
  <c r="K139" i="1"/>
  <c r="J139" i="1"/>
  <c r="I139" i="1"/>
  <c r="H139" i="1"/>
  <c r="G139" i="1"/>
  <c r="F139" i="1"/>
  <c r="N138" i="1"/>
  <c r="M138" i="1"/>
  <c r="L138" i="1"/>
  <c r="K138" i="1"/>
  <c r="J138" i="1"/>
  <c r="I138" i="1"/>
  <c r="H138" i="1"/>
  <c r="G138" i="1"/>
  <c r="F138" i="1"/>
  <c r="N137" i="1"/>
  <c r="M137" i="1"/>
  <c r="L137" i="1"/>
  <c r="K137" i="1"/>
  <c r="J137" i="1"/>
  <c r="I137" i="1"/>
  <c r="H137" i="1"/>
  <c r="G137" i="1"/>
  <c r="F137" i="1"/>
  <c r="N136" i="1"/>
  <c r="M136" i="1"/>
  <c r="L136" i="1"/>
  <c r="K136" i="1"/>
  <c r="J136" i="1"/>
  <c r="I136" i="1"/>
  <c r="H136" i="1"/>
  <c r="G136" i="1"/>
  <c r="F136" i="1"/>
  <c r="N135" i="1"/>
  <c r="M135" i="1"/>
  <c r="L135" i="1"/>
  <c r="K135" i="1"/>
  <c r="J135" i="1"/>
  <c r="I135" i="1"/>
  <c r="H135" i="1"/>
  <c r="G135" i="1"/>
  <c r="F135" i="1"/>
  <c r="N134" i="1"/>
  <c r="M134" i="1"/>
  <c r="L134" i="1"/>
  <c r="K134" i="1"/>
  <c r="J134" i="1"/>
  <c r="I134" i="1"/>
  <c r="H134" i="1"/>
  <c r="G134" i="1"/>
  <c r="F134" i="1"/>
  <c r="N133" i="1"/>
  <c r="M133" i="1"/>
  <c r="L133" i="1"/>
  <c r="K133" i="1"/>
  <c r="J133" i="1"/>
  <c r="I133" i="1"/>
  <c r="H133" i="1"/>
  <c r="G133" i="1"/>
  <c r="F133" i="1"/>
  <c r="N132" i="1"/>
  <c r="M132" i="1"/>
  <c r="L132" i="1"/>
  <c r="K132" i="1"/>
  <c r="J132" i="1"/>
  <c r="I132" i="1"/>
  <c r="H132" i="1"/>
  <c r="G132" i="1"/>
  <c r="F132" i="1"/>
  <c r="N131" i="1"/>
  <c r="M131" i="1"/>
  <c r="L131" i="1"/>
  <c r="K131" i="1"/>
  <c r="J131" i="1"/>
  <c r="I131" i="1"/>
  <c r="H131" i="1"/>
  <c r="G131" i="1"/>
  <c r="F131" i="1"/>
  <c r="N130" i="1"/>
  <c r="M130" i="1"/>
  <c r="L130" i="1"/>
  <c r="K130" i="1"/>
  <c r="J130" i="1"/>
  <c r="I130" i="1"/>
  <c r="H130" i="1"/>
  <c r="G130" i="1"/>
  <c r="F130" i="1"/>
  <c r="N129" i="1"/>
  <c r="M129" i="1"/>
  <c r="L129" i="1"/>
  <c r="K129" i="1"/>
  <c r="J129" i="1"/>
  <c r="I129" i="1"/>
  <c r="H129" i="1"/>
  <c r="G129" i="1"/>
  <c r="F129" i="1"/>
  <c r="N128" i="1"/>
  <c r="M128" i="1"/>
  <c r="L128" i="1"/>
  <c r="K128" i="1"/>
  <c r="J128" i="1"/>
  <c r="I128" i="1"/>
  <c r="H128" i="1"/>
  <c r="G128" i="1"/>
  <c r="F128" i="1"/>
  <c r="N127" i="1"/>
  <c r="M127" i="1"/>
  <c r="L127" i="1"/>
  <c r="K127" i="1"/>
  <c r="J127" i="1"/>
  <c r="I127" i="1"/>
  <c r="H127" i="1"/>
  <c r="G127" i="1"/>
  <c r="F127" i="1"/>
  <c r="N126" i="1"/>
  <c r="M126" i="1"/>
  <c r="L126" i="1"/>
  <c r="K126" i="1"/>
  <c r="J126" i="1"/>
  <c r="I126" i="1"/>
  <c r="H126" i="1"/>
  <c r="G126" i="1"/>
  <c r="F126" i="1"/>
  <c r="N125" i="1"/>
  <c r="M125" i="1"/>
  <c r="L125" i="1"/>
  <c r="K125" i="1"/>
  <c r="J125" i="1"/>
  <c r="I125" i="1"/>
  <c r="H125" i="1"/>
  <c r="G125" i="1"/>
  <c r="F125" i="1"/>
  <c r="N124" i="1"/>
  <c r="M124" i="1"/>
  <c r="L124" i="1"/>
  <c r="K124" i="1"/>
  <c r="J124" i="1"/>
  <c r="I124" i="1"/>
  <c r="H124" i="1"/>
  <c r="G124" i="1"/>
  <c r="F124" i="1"/>
  <c r="N123" i="1"/>
  <c r="M123" i="1"/>
  <c r="L123" i="1"/>
  <c r="K123" i="1"/>
  <c r="J123" i="1"/>
  <c r="I123" i="1"/>
  <c r="H123" i="1"/>
  <c r="G123" i="1"/>
  <c r="F123" i="1"/>
  <c r="N122" i="1"/>
  <c r="M122" i="1"/>
  <c r="L122" i="1"/>
  <c r="K122" i="1"/>
  <c r="J122" i="1"/>
  <c r="I122" i="1"/>
  <c r="H122" i="1"/>
  <c r="G122" i="1"/>
  <c r="F122" i="1"/>
  <c r="N121" i="1"/>
  <c r="M121" i="1"/>
  <c r="L121" i="1"/>
  <c r="K121" i="1"/>
  <c r="J121" i="1"/>
  <c r="I121" i="1"/>
  <c r="H121" i="1"/>
  <c r="G121" i="1"/>
  <c r="F121" i="1"/>
  <c r="N120" i="1"/>
  <c r="M120" i="1"/>
  <c r="L120" i="1"/>
  <c r="K120" i="1"/>
  <c r="J120" i="1"/>
  <c r="I120" i="1"/>
  <c r="H120" i="1"/>
  <c r="G120" i="1"/>
  <c r="F120" i="1"/>
  <c r="N119" i="1"/>
  <c r="M119" i="1"/>
  <c r="L119" i="1"/>
  <c r="K119" i="1"/>
  <c r="J119" i="1"/>
  <c r="I119" i="1"/>
  <c r="H119" i="1"/>
  <c r="G119" i="1"/>
  <c r="F119" i="1"/>
  <c r="N118" i="1"/>
  <c r="M118" i="1"/>
  <c r="L118" i="1"/>
  <c r="K118" i="1"/>
  <c r="J118" i="1"/>
  <c r="I118" i="1"/>
  <c r="H118" i="1"/>
  <c r="G118" i="1"/>
  <c r="F118" i="1"/>
  <c r="N117" i="1"/>
  <c r="M117" i="1"/>
  <c r="L117" i="1"/>
  <c r="K117" i="1"/>
  <c r="J117" i="1"/>
  <c r="I117" i="1"/>
  <c r="H117" i="1"/>
  <c r="G117" i="1"/>
  <c r="F117" i="1"/>
  <c r="N116" i="1"/>
  <c r="M116" i="1"/>
  <c r="L116" i="1"/>
  <c r="K116" i="1"/>
  <c r="J116" i="1"/>
  <c r="I116" i="1"/>
  <c r="H116" i="1"/>
  <c r="G116" i="1"/>
  <c r="F116" i="1"/>
  <c r="N115" i="1"/>
  <c r="M115" i="1"/>
  <c r="L115" i="1"/>
  <c r="K115" i="1"/>
  <c r="J115" i="1"/>
  <c r="I115" i="1"/>
  <c r="H115" i="1"/>
  <c r="G115" i="1"/>
  <c r="F115" i="1"/>
  <c r="N114" i="1"/>
  <c r="M114" i="1"/>
  <c r="L114" i="1"/>
  <c r="K114" i="1"/>
  <c r="J114" i="1"/>
  <c r="I114" i="1"/>
  <c r="H114" i="1"/>
  <c r="G114" i="1"/>
  <c r="F114" i="1"/>
  <c r="N113" i="1"/>
  <c r="M113" i="1"/>
  <c r="L113" i="1"/>
  <c r="K113" i="1"/>
  <c r="J113" i="1"/>
  <c r="I113" i="1"/>
  <c r="H113" i="1"/>
  <c r="G113" i="1"/>
  <c r="F113" i="1"/>
  <c r="N112" i="1"/>
  <c r="M112" i="1"/>
  <c r="L112" i="1"/>
  <c r="K112" i="1"/>
  <c r="J112" i="1"/>
  <c r="I112" i="1"/>
  <c r="H112" i="1"/>
  <c r="G112" i="1"/>
  <c r="F112" i="1"/>
  <c r="N111" i="1"/>
  <c r="M111" i="1"/>
  <c r="L111" i="1"/>
  <c r="K111" i="1"/>
  <c r="J111" i="1"/>
  <c r="I111" i="1"/>
  <c r="H111" i="1"/>
  <c r="G111" i="1"/>
  <c r="F111" i="1"/>
  <c r="N110" i="1"/>
  <c r="M110" i="1"/>
  <c r="L110" i="1"/>
  <c r="K110" i="1"/>
  <c r="J110" i="1"/>
  <c r="I110" i="1"/>
  <c r="H110" i="1"/>
  <c r="G110" i="1"/>
  <c r="F110" i="1"/>
  <c r="N109" i="1"/>
  <c r="M109" i="1"/>
  <c r="L109" i="1"/>
  <c r="K109" i="1"/>
  <c r="J109" i="1"/>
  <c r="I109" i="1"/>
  <c r="H109" i="1"/>
  <c r="G109" i="1"/>
  <c r="F109" i="1"/>
  <c r="N108" i="1"/>
  <c r="M108" i="1"/>
  <c r="L108" i="1"/>
  <c r="K108" i="1"/>
  <c r="J108" i="1"/>
  <c r="I108" i="1"/>
  <c r="H108" i="1"/>
  <c r="G108" i="1"/>
  <c r="F108" i="1"/>
  <c r="N107" i="1"/>
  <c r="M107" i="1"/>
  <c r="L107" i="1"/>
  <c r="K107" i="1"/>
  <c r="J107" i="1"/>
  <c r="I107" i="1"/>
  <c r="H107" i="1"/>
  <c r="G107" i="1"/>
  <c r="F107" i="1"/>
  <c r="N106" i="1"/>
  <c r="M106" i="1"/>
  <c r="L106" i="1"/>
  <c r="K106" i="1"/>
  <c r="J106" i="1"/>
  <c r="I106" i="1"/>
  <c r="H106" i="1"/>
  <c r="G106" i="1"/>
  <c r="F106" i="1"/>
  <c r="N105" i="1"/>
  <c r="M105" i="1"/>
  <c r="L105" i="1"/>
  <c r="K105" i="1"/>
  <c r="J105" i="1"/>
  <c r="I105" i="1"/>
  <c r="H105" i="1"/>
  <c r="G105" i="1"/>
  <c r="F105" i="1"/>
  <c r="N104" i="1"/>
  <c r="M104" i="1"/>
  <c r="L104" i="1"/>
  <c r="K104" i="1"/>
  <c r="J104" i="1"/>
  <c r="I104" i="1"/>
  <c r="H104" i="1"/>
  <c r="G104" i="1"/>
  <c r="F104" i="1"/>
  <c r="N103" i="1"/>
  <c r="M103" i="1"/>
  <c r="L103" i="1"/>
  <c r="K103" i="1"/>
  <c r="J103" i="1"/>
  <c r="I103" i="1"/>
  <c r="H103" i="1"/>
  <c r="G103" i="1"/>
  <c r="F103" i="1"/>
  <c r="N102" i="1"/>
  <c r="M102" i="1"/>
  <c r="L102" i="1"/>
  <c r="K102" i="1"/>
  <c r="J102" i="1"/>
  <c r="I102" i="1"/>
  <c r="H102" i="1"/>
  <c r="G102" i="1"/>
  <c r="F102" i="1"/>
  <c r="N101" i="1"/>
  <c r="M101" i="1"/>
  <c r="L101" i="1"/>
  <c r="K101" i="1"/>
  <c r="J101" i="1"/>
  <c r="I101" i="1"/>
  <c r="H101" i="1"/>
  <c r="G101" i="1"/>
  <c r="F101" i="1"/>
  <c r="N100" i="1"/>
  <c r="M100" i="1"/>
  <c r="L100" i="1"/>
  <c r="K100" i="1"/>
  <c r="J100" i="1"/>
  <c r="I100" i="1"/>
  <c r="H100" i="1"/>
  <c r="G100" i="1"/>
  <c r="F100" i="1"/>
  <c r="N99" i="1"/>
  <c r="M99" i="1"/>
  <c r="L99" i="1"/>
  <c r="K99" i="1"/>
  <c r="J99" i="1"/>
  <c r="I99" i="1"/>
  <c r="H99" i="1"/>
  <c r="G99" i="1"/>
  <c r="F99" i="1"/>
  <c r="N98" i="1"/>
  <c r="M98" i="1"/>
  <c r="L98" i="1"/>
  <c r="K98" i="1"/>
  <c r="J98" i="1"/>
  <c r="I98" i="1"/>
  <c r="H98" i="1"/>
  <c r="G98" i="1"/>
  <c r="F98" i="1"/>
  <c r="N97" i="1"/>
  <c r="M97" i="1"/>
  <c r="L97" i="1"/>
  <c r="K97" i="1"/>
  <c r="J97" i="1"/>
  <c r="I97" i="1"/>
  <c r="H97" i="1"/>
  <c r="G97" i="1"/>
  <c r="F97" i="1"/>
  <c r="N96" i="1"/>
  <c r="M96" i="1"/>
  <c r="L96" i="1"/>
  <c r="K96" i="1"/>
  <c r="J96" i="1"/>
  <c r="I96" i="1"/>
  <c r="H96" i="1"/>
  <c r="G96" i="1"/>
  <c r="F96" i="1"/>
  <c r="N95" i="1"/>
  <c r="M95" i="1"/>
  <c r="L95" i="1"/>
  <c r="K95" i="1"/>
  <c r="J95" i="1"/>
  <c r="I95" i="1"/>
  <c r="H95" i="1"/>
  <c r="G95" i="1"/>
  <c r="F95" i="1"/>
  <c r="N94" i="1"/>
  <c r="M94" i="1"/>
  <c r="L94" i="1"/>
  <c r="K94" i="1"/>
  <c r="J94" i="1"/>
  <c r="I94" i="1"/>
  <c r="H94" i="1"/>
  <c r="G94" i="1"/>
  <c r="F94" i="1"/>
  <c r="N93" i="1"/>
  <c r="M93" i="1"/>
  <c r="L93" i="1"/>
  <c r="K93" i="1"/>
  <c r="J93" i="1"/>
  <c r="I93" i="1"/>
  <c r="H93" i="1"/>
  <c r="G93" i="1"/>
  <c r="F93" i="1"/>
  <c r="N92" i="1"/>
  <c r="M92" i="1"/>
  <c r="L92" i="1"/>
  <c r="K92" i="1"/>
  <c r="J92" i="1"/>
  <c r="I92" i="1"/>
  <c r="H92" i="1"/>
  <c r="G92" i="1"/>
  <c r="F92" i="1"/>
  <c r="N91" i="1"/>
  <c r="M91" i="1"/>
  <c r="L91" i="1"/>
  <c r="K91" i="1"/>
  <c r="J91" i="1"/>
  <c r="I91" i="1"/>
  <c r="H91" i="1"/>
  <c r="G91" i="1"/>
  <c r="F91" i="1"/>
  <c r="N90" i="1"/>
  <c r="M90" i="1"/>
  <c r="L90" i="1"/>
  <c r="K90" i="1"/>
  <c r="J90" i="1"/>
  <c r="I90" i="1"/>
  <c r="H90" i="1"/>
  <c r="G90" i="1"/>
  <c r="F90" i="1"/>
  <c r="N89" i="1"/>
  <c r="M89" i="1"/>
  <c r="L89" i="1"/>
  <c r="K89" i="1"/>
  <c r="J89" i="1"/>
  <c r="I89" i="1"/>
  <c r="H89" i="1"/>
  <c r="G89" i="1"/>
  <c r="F89" i="1"/>
  <c r="N88" i="1"/>
  <c r="M88" i="1"/>
  <c r="L88" i="1"/>
  <c r="K88" i="1"/>
  <c r="J88" i="1"/>
  <c r="I88" i="1"/>
  <c r="H88" i="1"/>
  <c r="G88" i="1"/>
  <c r="F88" i="1"/>
  <c r="N87" i="1"/>
  <c r="M87" i="1"/>
  <c r="L87" i="1"/>
  <c r="K87" i="1"/>
  <c r="J87" i="1"/>
  <c r="I87" i="1"/>
  <c r="H87" i="1"/>
  <c r="G87" i="1"/>
  <c r="F87" i="1"/>
  <c r="N86" i="1"/>
  <c r="M86" i="1"/>
  <c r="L86" i="1"/>
  <c r="K86" i="1"/>
  <c r="J86" i="1"/>
  <c r="I86" i="1"/>
  <c r="H86" i="1"/>
  <c r="G86" i="1"/>
  <c r="F86" i="1"/>
  <c r="N85" i="1"/>
  <c r="M85" i="1"/>
  <c r="L85" i="1"/>
  <c r="K85" i="1"/>
  <c r="J85" i="1"/>
  <c r="I85" i="1"/>
  <c r="H85" i="1"/>
  <c r="G85" i="1"/>
  <c r="F85" i="1"/>
  <c r="N84" i="1"/>
  <c r="M84" i="1"/>
  <c r="L84" i="1"/>
  <c r="K84" i="1"/>
  <c r="J84" i="1"/>
  <c r="I84" i="1"/>
  <c r="H84" i="1"/>
  <c r="G84" i="1"/>
  <c r="F84" i="1"/>
  <c r="N83" i="1"/>
  <c r="M83" i="1"/>
  <c r="L83" i="1"/>
  <c r="K83" i="1"/>
  <c r="J83" i="1"/>
  <c r="I83" i="1"/>
  <c r="H83" i="1"/>
  <c r="G83" i="1"/>
  <c r="F83" i="1"/>
  <c r="N82" i="1"/>
  <c r="M82" i="1"/>
  <c r="L82" i="1"/>
  <c r="K82" i="1"/>
  <c r="J82" i="1"/>
  <c r="I82" i="1"/>
  <c r="H82" i="1"/>
  <c r="G82" i="1"/>
  <c r="F82" i="1"/>
  <c r="N81" i="1"/>
  <c r="M81" i="1"/>
  <c r="L81" i="1"/>
  <c r="K81" i="1"/>
  <c r="J81" i="1"/>
  <c r="I81" i="1"/>
  <c r="H81" i="1"/>
  <c r="G81" i="1"/>
  <c r="F81" i="1"/>
  <c r="N80" i="1"/>
  <c r="M80" i="1"/>
  <c r="L80" i="1"/>
  <c r="K80" i="1"/>
  <c r="J80" i="1"/>
  <c r="I80" i="1"/>
  <c r="H80" i="1"/>
  <c r="G80" i="1"/>
  <c r="F80" i="1"/>
  <c r="N79" i="1"/>
  <c r="M79" i="1"/>
  <c r="L79" i="1"/>
  <c r="K79" i="1"/>
  <c r="J79" i="1"/>
  <c r="I79" i="1"/>
  <c r="H79" i="1"/>
  <c r="G79" i="1"/>
  <c r="F79" i="1"/>
  <c r="N78" i="1"/>
  <c r="M78" i="1"/>
  <c r="L78" i="1"/>
  <c r="K78" i="1"/>
  <c r="J78" i="1"/>
  <c r="I78" i="1"/>
  <c r="H78" i="1"/>
  <c r="G78" i="1"/>
  <c r="F78" i="1"/>
  <c r="N77" i="1"/>
  <c r="M77" i="1"/>
  <c r="L77" i="1"/>
  <c r="K77" i="1"/>
  <c r="J77" i="1"/>
  <c r="I77" i="1"/>
  <c r="H77" i="1"/>
  <c r="G77" i="1"/>
  <c r="F77" i="1"/>
  <c r="N76" i="1"/>
  <c r="M76" i="1"/>
  <c r="L76" i="1"/>
  <c r="K76" i="1"/>
  <c r="J76" i="1"/>
  <c r="I76" i="1"/>
  <c r="H76" i="1"/>
  <c r="G76" i="1"/>
  <c r="F76" i="1"/>
  <c r="N75" i="1"/>
  <c r="M75" i="1"/>
  <c r="L75" i="1"/>
  <c r="K75" i="1"/>
  <c r="J75" i="1"/>
  <c r="I75" i="1"/>
  <c r="H75" i="1"/>
  <c r="G75" i="1"/>
  <c r="F75" i="1"/>
  <c r="N74" i="1"/>
  <c r="M74" i="1"/>
  <c r="L74" i="1"/>
  <c r="K74" i="1"/>
  <c r="J74" i="1"/>
  <c r="I74" i="1"/>
  <c r="H74" i="1"/>
  <c r="G74" i="1"/>
  <c r="F74" i="1"/>
  <c r="N73" i="1"/>
  <c r="M73" i="1"/>
  <c r="L73" i="1"/>
  <c r="K73" i="1"/>
  <c r="J73" i="1"/>
  <c r="I73" i="1"/>
  <c r="H73" i="1"/>
  <c r="G73" i="1"/>
  <c r="F73" i="1"/>
  <c r="N72" i="1"/>
  <c r="M72" i="1"/>
  <c r="L72" i="1"/>
  <c r="K72" i="1"/>
  <c r="J72" i="1"/>
  <c r="I72" i="1"/>
  <c r="H72" i="1"/>
  <c r="G72" i="1"/>
  <c r="F72" i="1"/>
  <c r="N71" i="1"/>
  <c r="M71" i="1"/>
  <c r="L71" i="1"/>
  <c r="K71" i="1"/>
  <c r="J71" i="1"/>
  <c r="I71" i="1"/>
  <c r="H71" i="1"/>
  <c r="G71" i="1"/>
  <c r="F71" i="1"/>
  <c r="N70" i="1"/>
  <c r="M70" i="1"/>
  <c r="L70" i="1"/>
  <c r="K70" i="1"/>
  <c r="J70" i="1"/>
  <c r="I70" i="1"/>
  <c r="H70" i="1"/>
  <c r="G70" i="1"/>
  <c r="F70" i="1"/>
  <c r="N69" i="1"/>
  <c r="M69" i="1"/>
  <c r="L69" i="1"/>
  <c r="K69" i="1"/>
  <c r="J69" i="1"/>
  <c r="I69" i="1"/>
  <c r="H69" i="1"/>
  <c r="G69" i="1"/>
  <c r="F69" i="1"/>
  <c r="N68" i="1"/>
  <c r="M68" i="1"/>
  <c r="L68" i="1"/>
  <c r="K68" i="1"/>
  <c r="J68" i="1"/>
  <c r="I68" i="1"/>
  <c r="H68" i="1"/>
  <c r="G68" i="1"/>
  <c r="F68" i="1"/>
  <c r="N67" i="1"/>
  <c r="M67" i="1"/>
  <c r="L67" i="1"/>
  <c r="K67" i="1"/>
  <c r="J67" i="1"/>
  <c r="I67" i="1"/>
  <c r="H67" i="1"/>
  <c r="G67" i="1"/>
  <c r="F67" i="1"/>
  <c r="N66" i="1"/>
  <c r="M66" i="1"/>
  <c r="L66" i="1"/>
  <c r="K66" i="1"/>
  <c r="J66" i="1"/>
  <c r="I66" i="1"/>
  <c r="H66" i="1"/>
  <c r="G66" i="1"/>
  <c r="F66" i="1"/>
  <c r="N65" i="1"/>
  <c r="M65" i="1"/>
  <c r="L65" i="1"/>
  <c r="K65" i="1"/>
  <c r="J65" i="1"/>
  <c r="I65" i="1"/>
  <c r="H65" i="1"/>
  <c r="G65" i="1"/>
  <c r="F65" i="1"/>
  <c r="N64" i="1"/>
  <c r="M64" i="1"/>
  <c r="L64" i="1"/>
  <c r="K64" i="1"/>
  <c r="J64" i="1"/>
  <c r="I64" i="1"/>
  <c r="H64" i="1"/>
  <c r="G64" i="1"/>
  <c r="F64" i="1"/>
  <c r="N63" i="1"/>
  <c r="M63" i="1"/>
  <c r="L63" i="1"/>
  <c r="K63" i="1"/>
  <c r="J63" i="1"/>
  <c r="I63" i="1"/>
  <c r="H63" i="1"/>
  <c r="G63" i="1"/>
  <c r="F63" i="1"/>
  <c r="N62" i="1"/>
  <c r="M62" i="1"/>
  <c r="L62" i="1"/>
  <c r="K62" i="1"/>
  <c r="J62" i="1"/>
  <c r="I62" i="1"/>
  <c r="H62" i="1"/>
  <c r="G62" i="1"/>
  <c r="F62" i="1"/>
  <c r="N61" i="1"/>
  <c r="M61" i="1"/>
  <c r="L61" i="1"/>
  <c r="K61" i="1"/>
  <c r="J61" i="1"/>
  <c r="I61" i="1"/>
  <c r="H61" i="1"/>
  <c r="G61" i="1"/>
  <c r="F61" i="1"/>
  <c r="N60" i="1"/>
  <c r="M60" i="1"/>
  <c r="L60" i="1"/>
  <c r="K60" i="1"/>
  <c r="J60" i="1"/>
  <c r="I60" i="1"/>
  <c r="H60" i="1"/>
  <c r="G60" i="1"/>
  <c r="F60" i="1"/>
  <c r="N59" i="1"/>
  <c r="M59" i="1"/>
  <c r="L59" i="1"/>
  <c r="K59" i="1"/>
  <c r="J59" i="1"/>
  <c r="I59" i="1"/>
  <c r="H59" i="1"/>
  <c r="G59" i="1"/>
  <c r="F59" i="1"/>
  <c r="N58" i="1"/>
  <c r="M58" i="1"/>
  <c r="L58" i="1"/>
  <c r="K58" i="1"/>
  <c r="J58" i="1"/>
  <c r="I58" i="1"/>
  <c r="H58" i="1"/>
  <c r="G58" i="1"/>
  <c r="F58" i="1"/>
  <c r="N57" i="1"/>
  <c r="M57" i="1"/>
  <c r="L57" i="1"/>
  <c r="K57" i="1"/>
  <c r="J57" i="1"/>
  <c r="I57" i="1"/>
  <c r="H57" i="1"/>
  <c r="G57" i="1"/>
  <c r="F57" i="1"/>
  <c r="N56" i="1"/>
  <c r="M56" i="1"/>
  <c r="L56" i="1"/>
  <c r="K56" i="1"/>
  <c r="J56" i="1"/>
  <c r="I56" i="1"/>
  <c r="H56" i="1"/>
  <c r="G56" i="1"/>
  <c r="F56" i="1"/>
  <c r="N55" i="1"/>
  <c r="M55" i="1"/>
  <c r="L55" i="1"/>
  <c r="K55" i="1"/>
  <c r="J55" i="1"/>
  <c r="I55" i="1"/>
  <c r="H55" i="1"/>
  <c r="G55" i="1"/>
  <c r="F55" i="1"/>
  <c r="N54" i="1"/>
  <c r="M54" i="1"/>
  <c r="L54" i="1"/>
  <c r="K54" i="1"/>
  <c r="J54" i="1"/>
  <c r="I54" i="1"/>
  <c r="H54" i="1"/>
  <c r="G54" i="1"/>
  <c r="F54" i="1"/>
  <c r="N53" i="1"/>
  <c r="M53" i="1"/>
  <c r="L53" i="1"/>
  <c r="K53" i="1"/>
  <c r="J53" i="1"/>
  <c r="I53" i="1"/>
  <c r="H53" i="1"/>
  <c r="G53" i="1"/>
  <c r="F53" i="1"/>
  <c r="N52" i="1"/>
  <c r="M52" i="1"/>
  <c r="L52" i="1"/>
  <c r="K52" i="1"/>
  <c r="J52" i="1"/>
  <c r="I52" i="1"/>
  <c r="H52" i="1"/>
  <c r="G52" i="1"/>
  <c r="F52" i="1"/>
  <c r="N51" i="1"/>
  <c r="M51" i="1"/>
  <c r="L51" i="1"/>
  <c r="K51" i="1"/>
  <c r="J51" i="1"/>
  <c r="I51" i="1"/>
  <c r="H51" i="1"/>
  <c r="G51" i="1"/>
  <c r="F51" i="1"/>
  <c r="N50" i="1"/>
  <c r="M50" i="1"/>
  <c r="L50" i="1"/>
  <c r="K50" i="1"/>
  <c r="J50" i="1"/>
  <c r="I50" i="1"/>
  <c r="H50" i="1"/>
  <c r="G50" i="1"/>
  <c r="F50" i="1"/>
  <c r="N49" i="1"/>
  <c r="M49" i="1"/>
  <c r="L49" i="1"/>
  <c r="K49" i="1"/>
  <c r="J49" i="1"/>
  <c r="I49" i="1"/>
  <c r="H49" i="1"/>
  <c r="G49" i="1"/>
  <c r="F49" i="1"/>
  <c r="N48" i="1"/>
  <c r="M48" i="1"/>
  <c r="L48" i="1"/>
  <c r="K48" i="1"/>
  <c r="J48" i="1"/>
  <c r="I48" i="1"/>
  <c r="H48" i="1"/>
  <c r="G48" i="1"/>
  <c r="F48" i="1"/>
  <c r="N47" i="1"/>
  <c r="M47" i="1"/>
  <c r="L47" i="1"/>
  <c r="K47" i="1"/>
  <c r="J47" i="1"/>
  <c r="I47" i="1"/>
  <c r="H47" i="1"/>
  <c r="G47" i="1"/>
  <c r="F47" i="1"/>
  <c r="N46" i="1"/>
  <c r="M46" i="1"/>
  <c r="L46" i="1"/>
  <c r="K46" i="1"/>
  <c r="J46" i="1"/>
  <c r="I46" i="1"/>
  <c r="H46" i="1"/>
  <c r="G46" i="1"/>
  <c r="F46" i="1"/>
  <c r="N45" i="1"/>
  <c r="M45" i="1"/>
  <c r="L45" i="1"/>
  <c r="K45" i="1"/>
  <c r="J45" i="1"/>
  <c r="I45" i="1"/>
  <c r="H45" i="1"/>
  <c r="G45" i="1"/>
  <c r="F45" i="1"/>
  <c r="N44" i="1"/>
  <c r="M44" i="1"/>
  <c r="L44" i="1"/>
  <c r="K44" i="1"/>
  <c r="J44" i="1"/>
  <c r="I44" i="1"/>
  <c r="H44" i="1"/>
  <c r="G44" i="1"/>
  <c r="F44" i="1"/>
  <c r="N43" i="1"/>
  <c r="M43" i="1"/>
  <c r="L43" i="1"/>
  <c r="K43" i="1"/>
  <c r="J43" i="1"/>
  <c r="I43" i="1"/>
  <c r="H43" i="1"/>
  <c r="G43" i="1"/>
  <c r="F43" i="1"/>
  <c r="N42" i="1"/>
  <c r="M42" i="1"/>
  <c r="L42" i="1"/>
  <c r="K42" i="1"/>
  <c r="J42" i="1"/>
  <c r="I42" i="1"/>
  <c r="H42" i="1"/>
  <c r="G42" i="1"/>
  <c r="F42" i="1"/>
  <c r="N41" i="1"/>
  <c r="M41" i="1"/>
  <c r="L41" i="1"/>
  <c r="K41" i="1"/>
  <c r="J41" i="1"/>
  <c r="I41" i="1"/>
  <c r="H41" i="1"/>
  <c r="G41" i="1"/>
  <c r="F41" i="1"/>
  <c r="N40" i="1"/>
  <c r="M40" i="1"/>
  <c r="L40" i="1"/>
  <c r="K40" i="1"/>
  <c r="J40" i="1"/>
  <c r="I40" i="1"/>
  <c r="H40" i="1"/>
  <c r="G40" i="1"/>
  <c r="F40" i="1"/>
  <c r="N39" i="1"/>
  <c r="M39" i="1"/>
  <c r="L39" i="1"/>
  <c r="K39" i="1"/>
  <c r="J39" i="1"/>
  <c r="I39" i="1"/>
  <c r="H39" i="1"/>
  <c r="G39" i="1"/>
  <c r="F39" i="1"/>
  <c r="N38" i="1"/>
  <c r="M38" i="1"/>
  <c r="L38" i="1"/>
  <c r="K38" i="1"/>
  <c r="J38" i="1"/>
  <c r="I38" i="1"/>
  <c r="H38" i="1"/>
  <c r="G38" i="1"/>
  <c r="F38" i="1"/>
  <c r="N37" i="1"/>
  <c r="M37" i="1"/>
  <c r="L37" i="1"/>
  <c r="K37" i="1"/>
  <c r="J37" i="1"/>
  <c r="I37" i="1"/>
  <c r="H37" i="1"/>
  <c r="G37" i="1"/>
  <c r="F37" i="1"/>
  <c r="N36" i="1"/>
  <c r="M36" i="1"/>
  <c r="L36" i="1"/>
  <c r="K36" i="1"/>
  <c r="J36" i="1"/>
  <c r="I36" i="1"/>
  <c r="H36" i="1"/>
  <c r="G36" i="1"/>
  <c r="F36" i="1"/>
  <c r="N35" i="1"/>
  <c r="M35" i="1"/>
  <c r="L35" i="1"/>
  <c r="K35" i="1"/>
  <c r="J35" i="1"/>
  <c r="I35" i="1"/>
  <c r="H35" i="1"/>
  <c r="G35" i="1"/>
  <c r="F35" i="1"/>
  <c r="N34" i="1"/>
  <c r="M34" i="1"/>
  <c r="L34" i="1"/>
  <c r="K34" i="1"/>
  <c r="J34" i="1"/>
  <c r="I34" i="1"/>
  <c r="H34" i="1"/>
  <c r="G34" i="1"/>
  <c r="F34" i="1"/>
  <c r="N33" i="1"/>
  <c r="M33" i="1"/>
  <c r="L33" i="1"/>
  <c r="K33" i="1"/>
  <c r="J33" i="1"/>
  <c r="I33" i="1"/>
  <c r="H33" i="1"/>
  <c r="G33" i="1"/>
  <c r="F33" i="1"/>
  <c r="N32" i="1"/>
  <c r="M32" i="1"/>
  <c r="L32" i="1"/>
  <c r="K32" i="1"/>
  <c r="J32" i="1"/>
  <c r="I32" i="1"/>
  <c r="H32" i="1"/>
  <c r="G32" i="1"/>
  <c r="F32" i="1"/>
  <c r="N31" i="1"/>
  <c r="M31" i="1"/>
  <c r="L31" i="1"/>
  <c r="K31" i="1"/>
  <c r="J31" i="1"/>
  <c r="I31" i="1"/>
  <c r="H31" i="1"/>
  <c r="G31" i="1"/>
  <c r="F31" i="1"/>
  <c r="N30" i="1"/>
  <c r="M30" i="1"/>
  <c r="L30" i="1"/>
  <c r="K30" i="1"/>
  <c r="J30" i="1"/>
  <c r="I30" i="1"/>
  <c r="H30" i="1"/>
  <c r="G30" i="1"/>
  <c r="F30" i="1"/>
  <c r="N29" i="1"/>
  <c r="M29" i="1"/>
  <c r="L29" i="1"/>
  <c r="K29" i="1"/>
  <c r="J29" i="1"/>
  <c r="I29" i="1"/>
  <c r="H29" i="1"/>
  <c r="G29" i="1"/>
  <c r="F29" i="1"/>
  <c r="N28" i="1"/>
  <c r="M28" i="1"/>
  <c r="L28" i="1"/>
  <c r="K28" i="1"/>
  <c r="J28" i="1"/>
  <c r="I28" i="1"/>
  <c r="H28" i="1"/>
  <c r="G28" i="1"/>
  <c r="F28" i="1"/>
  <c r="N27" i="1"/>
  <c r="M27" i="1"/>
  <c r="L27" i="1"/>
  <c r="K27" i="1"/>
  <c r="J27" i="1"/>
  <c r="I27" i="1"/>
  <c r="H27" i="1"/>
  <c r="G27" i="1"/>
  <c r="F27" i="1"/>
  <c r="N26" i="1"/>
  <c r="M26" i="1"/>
  <c r="L26" i="1"/>
  <c r="K26" i="1"/>
  <c r="J26" i="1"/>
  <c r="I26" i="1"/>
  <c r="H26" i="1"/>
  <c r="G26" i="1"/>
  <c r="F26" i="1"/>
  <c r="N25" i="1"/>
  <c r="M25" i="1"/>
  <c r="L25" i="1"/>
  <c r="K25" i="1"/>
  <c r="J25" i="1"/>
  <c r="I25" i="1"/>
  <c r="H25" i="1"/>
  <c r="G25" i="1"/>
  <c r="F25" i="1"/>
  <c r="N24" i="1"/>
  <c r="M24" i="1"/>
  <c r="L24" i="1"/>
  <c r="K24" i="1"/>
  <c r="J24" i="1"/>
  <c r="I24" i="1"/>
  <c r="H24" i="1"/>
  <c r="G24" i="1"/>
  <c r="F24" i="1"/>
  <c r="N23" i="1"/>
  <c r="M23" i="1"/>
  <c r="L23" i="1"/>
  <c r="K23" i="1"/>
  <c r="J23" i="1"/>
  <c r="I23" i="1"/>
  <c r="H23" i="1"/>
  <c r="G23" i="1"/>
  <c r="F23" i="1"/>
  <c r="N22" i="1"/>
  <c r="M22" i="1"/>
  <c r="L22" i="1"/>
  <c r="K22" i="1"/>
  <c r="J22" i="1"/>
  <c r="I22" i="1"/>
  <c r="H22" i="1"/>
  <c r="G22" i="1"/>
  <c r="F22" i="1"/>
  <c r="N21" i="1"/>
  <c r="M21" i="1"/>
  <c r="L21" i="1"/>
  <c r="K21" i="1"/>
  <c r="J21" i="1"/>
  <c r="I21" i="1"/>
  <c r="H21" i="1"/>
  <c r="G21" i="1"/>
  <c r="F21" i="1"/>
  <c r="N20" i="1"/>
  <c r="M20" i="1"/>
  <c r="L20" i="1"/>
  <c r="K20" i="1"/>
  <c r="J20" i="1"/>
  <c r="I20" i="1"/>
  <c r="H20" i="1"/>
  <c r="G20" i="1"/>
  <c r="F20" i="1"/>
  <c r="N19" i="1"/>
  <c r="M19" i="1"/>
  <c r="L19" i="1"/>
  <c r="K19" i="1"/>
  <c r="J19" i="1"/>
  <c r="I19" i="1"/>
  <c r="H19" i="1"/>
  <c r="G19" i="1"/>
  <c r="F19" i="1"/>
  <c r="N18" i="1"/>
  <c r="M18" i="1"/>
  <c r="L18" i="1"/>
  <c r="K18" i="1"/>
  <c r="J18" i="1"/>
  <c r="I18" i="1"/>
  <c r="H18" i="1"/>
  <c r="G18" i="1"/>
  <c r="F18" i="1"/>
  <c r="N17" i="1"/>
  <c r="M17" i="1"/>
  <c r="L17" i="1"/>
  <c r="K17" i="1"/>
  <c r="J17" i="1"/>
  <c r="I17" i="1"/>
  <c r="H17" i="1"/>
  <c r="G17" i="1"/>
  <c r="F17" i="1"/>
  <c r="N16" i="1"/>
  <c r="M16" i="1"/>
  <c r="L16" i="1"/>
  <c r="K16" i="1"/>
  <c r="J16" i="1"/>
  <c r="I16" i="1"/>
  <c r="H16" i="1"/>
  <c r="G16" i="1"/>
  <c r="F16" i="1"/>
  <c r="N15" i="1"/>
  <c r="M15" i="1"/>
  <c r="L15" i="1"/>
  <c r="K15" i="1"/>
  <c r="J15" i="1"/>
  <c r="I15" i="1"/>
  <c r="H15" i="1"/>
  <c r="G15" i="1"/>
  <c r="F15" i="1"/>
  <c r="N14" i="1"/>
  <c r="M14" i="1"/>
  <c r="L14" i="1"/>
  <c r="K14" i="1"/>
  <c r="J14" i="1"/>
  <c r="I14" i="1"/>
  <c r="H14" i="1"/>
  <c r="G14" i="1"/>
  <c r="F14" i="1"/>
  <c r="N13" i="1"/>
  <c r="M13" i="1"/>
  <c r="L13" i="1"/>
  <c r="K13" i="1"/>
  <c r="J13" i="1"/>
  <c r="I13" i="1"/>
  <c r="H13" i="1"/>
  <c r="G13" i="1"/>
  <c r="F13" i="1"/>
  <c r="N12" i="1"/>
  <c r="M12" i="1"/>
  <c r="L12" i="1"/>
  <c r="K12" i="1"/>
  <c r="J12" i="1"/>
  <c r="I12" i="1"/>
  <c r="H12" i="1"/>
  <c r="G12" i="1"/>
  <c r="F12" i="1"/>
  <c r="N11" i="1"/>
  <c r="M11" i="1"/>
  <c r="L11" i="1"/>
  <c r="K11" i="1"/>
  <c r="J11" i="1"/>
  <c r="I11" i="1"/>
  <c r="H11" i="1"/>
  <c r="G11" i="1"/>
  <c r="F11" i="1"/>
  <c r="N10" i="1"/>
  <c r="M10" i="1"/>
  <c r="L10" i="1"/>
  <c r="K10" i="1"/>
  <c r="J10" i="1"/>
  <c r="I10" i="1"/>
  <c r="H10" i="1"/>
  <c r="G10" i="1"/>
  <c r="F10" i="1"/>
  <c r="N9" i="1"/>
  <c r="M9" i="1"/>
  <c r="L9" i="1"/>
  <c r="K9" i="1"/>
  <c r="J9" i="1"/>
  <c r="I9" i="1"/>
  <c r="H9" i="1"/>
  <c r="G9" i="1"/>
  <c r="F9" i="1"/>
  <c r="N8" i="1"/>
  <c r="M8" i="1"/>
  <c r="L8" i="1"/>
  <c r="K8" i="1"/>
  <c r="J8" i="1"/>
  <c r="I8" i="1"/>
  <c r="H8" i="1"/>
  <c r="G8" i="1"/>
  <c r="F8" i="1"/>
  <c r="N7" i="1"/>
  <c r="M7" i="1"/>
  <c r="L7" i="1"/>
  <c r="K7" i="1"/>
  <c r="J7" i="1"/>
  <c r="I7" i="1"/>
  <c r="H7" i="1"/>
  <c r="G7" i="1"/>
  <c r="F7" i="1"/>
  <c r="D220" i="1" l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D280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D254" i="1"/>
  <c r="B254" i="1"/>
  <c r="D253" i="1"/>
  <c r="B253" i="1"/>
  <c r="B252" i="1"/>
  <c r="B251" i="1"/>
  <c r="B250" i="1"/>
  <c r="B249" i="1"/>
  <c r="D248" i="1"/>
  <c r="B248" i="1"/>
  <c r="D247" i="1"/>
  <c r="B247" i="1"/>
  <c r="D246" i="1"/>
  <c r="B246" i="1"/>
  <c r="D245" i="1"/>
  <c r="B245" i="1"/>
  <c r="D244" i="1"/>
  <c r="B244" i="1"/>
  <c r="D243" i="1"/>
  <c r="B243" i="1"/>
  <c r="B242" i="1"/>
  <c r="B241" i="1"/>
  <c r="B240" i="1"/>
  <c r="B239" i="1"/>
  <c r="B238" i="1"/>
  <c r="B237" i="1"/>
  <c r="B236" i="1"/>
  <c r="B235" i="1"/>
  <c r="B234" i="1"/>
  <c r="D233" i="1"/>
  <c r="B233" i="1"/>
  <c r="B232" i="1"/>
  <c r="B231" i="1"/>
  <c r="B230" i="1"/>
  <c r="B229" i="1"/>
  <c r="B228" i="1"/>
  <c r="B227" i="1"/>
  <c r="B226" i="1"/>
  <c r="D225" i="1"/>
  <c r="B225" i="1"/>
  <c r="B224" i="1"/>
  <c r="B223" i="1"/>
  <c r="B222" i="1"/>
  <c r="D221" i="1"/>
  <c r="B221" i="1"/>
  <c r="B220" i="1"/>
  <c r="B219" i="1"/>
  <c r="D218" i="1"/>
  <c r="B218" i="1"/>
  <c r="B217" i="1"/>
  <c r="D216" i="1"/>
  <c r="B216" i="1"/>
  <c r="D215" i="1"/>
  <c r="B215" i="1"/>
  <c r="D214" i="1"/>
  <c r="B214" i="1"/>
  <c r="D213" i="1"/>
  <c r="B213" i="1"/>
  <c r="D212" i="1"/>
  <c r="B212" i="1"/>
  <c r="D211" i="1"/>
  <c r="B211" i="1"/>
  <c r="D210" i="1"/>
  <c r="B210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D6" i="1"/>
  <c r="N6" i="1"/>
  <c r="M6" i="1"/>
  <c r="L6" i="1"/>
  <c r="K6" i="1"/>
  <c r="J6" i="1"/>
  <c r="I6" i="1"/>
  <c r="H6" i="1"/>
  <c r="G6" i="1"/>
  <c r="F6" i="1"/>
  <c r="N5" i="1"/>
  <c r="M5" i="1"/>
  <c r="L5" i="1"/>
  <c r="K5" i="1"/>
  <c r="J5" i="1"/>
  <c r="I5" i="1"/>
  <c r="H5" i="1"/>
  <c r="G5" i="1"/>
  <c r="F5" i="1"/>
  <c r="F329" i="1"/>
  <c r="D314" i="1"/>
  <c r="D313" i="1"/>
  <c r="D348" i="1"/>
</calcChain>
</file>

<file path=xl/sharedStrings.xml><?xml version="1.0" encoding="utf-8"?>
<sst xmlns="http://schemas.openxmlformats.org/spreadsheetml/2006/main" count="653" uniqueCount="79">
  <si>
    <t>Link</t>
  </si>
  <si>
    <t>Total</t>
  </si>
  <si>
    <t>5343 264th St, Aldergrove, BC V4W 1J7</t>
  </si>
  <si>
    <t>Web Pic</t>
  </si>
  <si>
    <t>Quantity Required</t>
  </si>
  <si>
    <t>Quantity Req'd Flats</t>
  </si>
  <si>
    <t xml:space="preserve"> 4.5" Begonias Non Stop (Shade)</t>
  </si>
  <si>
    <t xml:space="preserve"> 4.5" Geranium Ivy Leaf</t>
  </si>
  <si>
    <t xml:space="preserve"> 4.5" Geranium Zonal</t>
  </si>
  <si>
    <t xml:space="preserve"> 4.5" Gerbera -  Lots of great colors!</t>
  </si>
  <si>
    <t xml:space="preserve"> 4.5" Regal (Martha Washington)</t>
  </si>
  <si>
    <t>1 Gal Banana basjoo (Green Foliage)</t>
  </si>
  <si>
    <t>1 Gal Banana vent. Maurelii (Dark Foliage)</t>
  </si>
  <si>
    <t>Quantity Req'd</t>
  </si>
  <si>
    <t xml:space="preserve">12" Ivy Geranium (European Singles) </t>
  </si>
  <si>
    <t>14" Moss Mixed</t>
  </si>
  <si>
    <t>Status</t>
  </si>
  <si>
    <t>Price Each</t>
  </si>
  <si>
    <t>Clearview Horticultural Products</t>
  </si>
  <si>
    <t>Customer Name:</t>
  </si>
  <si>
    <t xml:space="preserve"> </t>
  </si>
  <si>
    <t>Concise Guide to clematis in North America</t>
  </si>
  <si>
    <t>2 Gal Alstroemeria - with cage</t>
  </si>
  <si>
    <t>Price</t>
  </si>
  <si>
    <t>HANGING BASKETS &amp; PLANTERS</t>
  </si>
  <si>
    <t>2 Gallon Assorted Clematis 4 Foot Stake</t>
  </si>
  <si>
    <t>5 Gallon 3 In 1 Clematis Asst - 5 Foot Tripod</t>
  </si>
  <si>
    <t>5 Gallon Clematis Armandii - 5 Foot Stake</t>
  </si>
  <si>
    <t>16" Mixed Patio Pot</t>
  </si>
  <si>
    <t xml:space="preserve"> 4.5" Coleus - Assortment of Funky Colors</t>
  </si>
  <si>
    <t>14" Wicker Mixed Baskets (25 per cart)</t>
  </si>
  <si>
    <t>2 Gallon Assorted Peonies - with cage</t>
  </si>
  <si>
    <t>1 Gallon Mandevilla on 3' stalke  (Red/Pink/yellow)</t>
  </si>
  <si>
    <t xml:space="preserve">3 Gallon Rose Clean "N" Easy </t>
  </si>
  <si>
    <t>CLEMATIS other sizes</t>
  </si>
  <si>
    <t>2.5" pot 12" stake  (64 per display box)</t>
  </si>
  <si>
    <t>Ready</t>
  </si>
  <si>
    <t>4.5" Pansy Assorted colors</t>
  </si>
  <si>
    <t>4.5" Premium Celosia Assortment</t>
  </si>
  <si>
    <t>6" Calla Lily Assortment (6per flat)</t>
  </si>
  <si>
    <t>22" Gerbera Patio Pot</t>
  </si>
  <si>
    <t>3 Gal Banana vent. Maurelii (Dark Foliage)</t>
  </si>
  <si>
    <t>6" Geranium Zonal</t>
  </si>
  <si>
    <t>Not Ready</t>
  </si>
  <si>
    <t xml:space="preserve"> 4.5" Ipomoea "Sweet Potato Vine" </t>
  </si>
  <si>
    <t>sold out</t>
  </si>
  <si>
    <t>6" Petunia</t>
  </si>
  <si>
    <t>n/a</t>
  </si>
  <si>
    <t>In Bloom</t>
  </si>
  <si>
    <t>6" Regal (Martha Washington)</t>
  </si>
  <si>
    <t>2.5" Succulent 12 per flat 4 varieites</t>
  </si>
  <si>
    <t xml:space="preserve">12" Mixed Baskets </t>
  </si>
  <si>
    <t xml:space="preserve">16" Gerbera Patio Pot </t>
  </si>
  <si>
    <t xml:space="preserve">14" Moss Begonia  (Non-stop) </t>
  </si>
  <si>
    <t xml:space="preserve">14" Moss Begonia (Solenia) </t>
  </si>
  <si>
    <t xml:space="preserve">14” Moss Foliage   </t>
  </si>
  <si>
    <t xml:space="preserve">14” Moss White Wedding </t>
  </si>
  <si>
    <t>16" Moss Baskets (Mix of premium annuals)</t>
  </si>
  <si>
    <t xml:space="preserve">12" Hydrangea Planter </t>
  </si>
  <si>
    <t xml:space="preserve">16" Hydrangea Planter </t>
  </si>
  <si>
    <t xml:space="preserve">Ph (604) 856-6131 or 1 (800) 673-3366 </t>
  </si>
  <si>
    <t>Fax (604) 856-1457  Email: info@clearviewhort.com</t>
  </si>
  <si>
    <t>Preferred Shipdate:</t>
  </si>
  <si>
    <t xml:space="preserve"> Order Form (Annuals at Bottom)</t>
  </si>
  <si>
    <t>Price/12 flat price</t>
  </si>
  <si>
    <t>$2.20/$2.10</t>
  </si>
  <si>
    <t>12 per case</t>
  </si>
  <si>
    <t>6" Real Wasabi - Edible foliage &amp; Rhizome</t>
  </si>
  <si>
    <r>
      <t>12" Fuchsia Baskets (sleeved 45 per cart)</t>
    </r>
    <r>
      <rPr>
        <b/>
        <sz val="10"/>
        <color indexed="10"/>
        <rFont val="Arial"/>
        <family val="2"/>
      </rPr>
      <t xml:space="preserve">     </t>
    </r>
  </si>
  <si>
    <t xml:space="preserve"> 6" Gerbera Garvinea</t>
  </si>
  <si>
    <t xml:space="preserve"> 6" Patio Gerberas</t>
  </si>
  <si>
    <t>Sold Out</t>
  </si>
  <si>
    <t xml:space="preserve">Sold out </t>
  </si>
  <si>
    <r>
      <t xml:space="preserve"> 4.5" Begonias Solenia </t>
    </r>
    <r>
      <rPr>
        <sz val="8"/>
        <rFont val="Arial"/>
        <family val="2"/>
      </rPr>
      <t>(Sun/Shade)</t>
    </r>
  </si>
  <si>
    <t xml:space="preserve"> 4.5" Geranium Fancy Leaf Vancouver Centennial</t>
  </si>
  <si>
    <t>Clematis Assorted - Picked for your location!</t>
  </si>
  <si>
    <r>
      <rPr>
        <b/>
        <sz val="16"/>
        <color indexed="8"/>
        <rFont val="Calibri"/>
        <family val="2"/>
      </rPr>
      <t xml:space="preserve"> 1 Gallon Clematis and Vines </t>
    </r>
    <r>
      <rPr>
        <b/>
        <sz val="11"/>
        <color indexed="8"/>
        <rFont val="Calibri"/>
        <family val="2"/>
      </rPr>
      <t xml:space="preserve">  </t>
    </r>
    <r>
      <rPr>
        <sz val="11"/>
        <color theme="1"/>
        <rFont val="Calibri"/>
        <family val="2"/>
        <scheme val="minor"/>
      </rPr>
      <t xml:space="preserve">                                       *Minimum 5 per Variety*                                                    Up to 250 Per Pallet                   </t>
    </r>
  </si>
  <si>
    <t>Misc Vines</t>
  </si>
  <si>
    <t>Status s/o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</si>
</sst>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u/>
      <sz val="16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sz val="10"/>
      <name val="Arial"/>
      <family val="2"/>
    </font>
    <font>
      <i/>
      <sz val="16"/>
      <name val="Arial"/>
      <family val="2"/>
    </font>
    <font>
      <b/>
      <sz val="14"/>
      <name val="Arial"/>
      <family val="2"/>
    </font>
    <font>
      <b/>
      <u/>
      <sz val="8"/>
      <name val="Arial"/>
      <family val="2"/>
    </font>
    <font>
      <b/>
      <u/>
      <sz val="16"/>
      <name val="MS Sans Serif"/>
      <family val="2"/>
    </font>
    <font>
      <b/>
      <sz val="16"/>
      <color indexed="8"/>
      <name val="Calibri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6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3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15">
    <xf numFmtId="0" fontId="0" fillId="0" borderId="0" xfId="0"/>
    <xf numFmtId="0" fontId="15" fillId="0" borderId="1" xfId="2" applyBorder="1" applyAlignment="1">
      <alignment wrapText="1"/>
    </xf>
    <xf numFmtId="0" fontId="0" fillId="0" borderId="1" xfId="0" applyBorder="1"/>
    <xf numFmtId="3" fontId="0" fillId="0" borderId="0" xfId="0" applyNumberFormat="1"/>
    <xf numFmtId="3" fontId="0" fillId="0" borderId="1" xfId="0" applyNumberFormat="1" applyBorder="1"/>
    <xf numFmtId="3" fontId="16" fillId="0" borderId="1" xfId="0" applyNumberFormat="1" applyFont="1" applyBorder="1"/>
    <xf numFmtId="0" fontId="3" fillId="0" borderId="1" xfId="0" applyFont="1" applyBorder="1" applyAlignment="1" applyProtection="1">
      <alignment wrapText="1"/>
      <protection hidden="1"/>
    </xf>
    <xf numFmtId="0" fontId="5" fillId="0" borderId="1" xfId="0" applyFont="1" applyBorder="1"/>
    <xf numFmtId="0" fontId="2" fillId="0" borderId="0" xfId="0" applyFont="1"/>
    <xf numFmtId="49" fontId="5" fillId="0" borderId="2" xfId="0" quotePrefix="1" applyNumberFormat="1" applyFont="1" applyBorder="1" applyAlignment="1">
      <alignment horizontal="left"/>
    </xf>
    <xf numFmtId="16" fontId="5" fillId="0" borderId="1" xfId="0" applyNumberFormat="1" applyFont="1" applyBorder="1"/>
    <xf numFmtId="49" fontId="5" fillId="0" borderId="2" xfId="0" applyNumberFormat="1" applyFont="1" applyBorder="1" applyAlignment="1">
      <alignment horizontal="left"/>
    </xf>
    <xf numFmtId="0" fontId="9" fillId="0" borderId="1" xfId="0" applyFont="1" applyBorder="1"/>
    <xf numFmtId="49" fontId="5" fillId="0" borderId="1" xfId="0" applyNumberFormat="1" applyFont="1" applyBorder="1" applyAlignment="1">
      <alignment horizontal="left"/>
    </xf>
    <xf numFmtId="0" fontId="5" fillId="0" borderId="0" xfId="0" applyFont="1"/>
    <xf numFmtId="0" fontId="16" fillId="0" borderId="0" xfId="0" applyFont="1" applyAlignment="1">
      <alignment wrapText="1"/>
    </xf>
    <xf numFmtId="0" fontId="2" fillId="0" borderId="1" xfId="0" applyFont="1" applyBorder="1"/>
    <xf numFmtId="0" fontId="18" fillId="0" borderId="0" xfId="0" applyFont="1"/>
    <xf numFmtId="0" fontId="19" fillId="0" borderId="1" xfId="0" applyFont="1" applyBorder="1"/>
    <xf numFmtId="0" fontId="16" fillId="0" borderId="2" xfId="0" applyFont="1" applyBorder="1"/>
    <xf numFmtId="49" fontId="0" fillId="0" borderId="1" xfId="0" applyNumberFormat="1" applyBorder="1"/>
    <xf numFmtId="44" fontId="13" fillId="0" borderId="1" xfId="1" applyFont="1" applyBorder="1"/>
    <xf numFmtId="0" fontId="20" fillId="0" borderId="1" xfId="0" applyFont="1" applyBorder="1"/>
    <xf numFmtId="3" fontId="0" fillId="0" borderId="3" xfId="0" applyNumberFormat="1" applyBorder="1"/>
    <xf numFmtId="3" fontId="21" fillId="0" borderId="0" xfId="0" applyNumberFormat="1" applyFont="1" applyAlignment="1">
      <alignment horizontal="center"/>
    </xf>
    <xf numFmtId="3" fontId="22" fillId="0" borderId="0" xfId="0" applyNumberFormat="1" applyFont="1" applyAlignment="1">
      <alignment horizontal="center"/>
    </xf>
    <xf numFmtId="0" fontId="0" fillId="0" borderId="3" xfId="0" applyBorder="1" applyAlignment="1">
      <alignment wrapText="1"/>
    </xf>
    <xf numFmtId="44" fontId="13" fillId="0" borderId="0" xfId="1" applyFont="1"/>
    <xf numFmtId="44" fontId="13" fillId="0" borderId="2" xfId="1" applyFont="1" applyBorder="1"/>
    <xf numFmtId="44" fontId="7" fillId="0" borderId="0" xfId="1" applyFont="1" applyAlignment="1">
      <alignment wrapText="1"/>
    </xf>
    <xf numFmtId="44" fontId="5" fillId="0" borderId="0" xfId="1" applyFont="1" applyAlignment="1">
      <alignment vertical="center"/>
    </xf>
    <xf numFmtId="3" fontId="0" fillId="0" borderId="4" xfId="0" applyNumberFormat="1" applyBorder="1"/>
    <xf numFmtId="3" fontId="23" fillId="0" borderId="0" xfId="0" applyNumberFormat="1" applyFont="1"/>
    <xf numFmtId="3" fontId="21" fillId="0" borderId="4" xfId="0" applyNumberFormat="1" applyFont="1" applyBorder="1" applyAlignment="1">
      <alignment horizontal="left"/>
    </xf>
    <xf numFmtId="0" fontId="0" fillId="0" borderId="5" xfId="0" applyBorder="1"/>
    <xf numFmtId="49" fontId="5" fillId="0" borderId="0" xfId="0" applyNumberFormat="1" applyFont="1" applyBorder="1"/>
    <xf numFmtId="0" fontId="9" fillId="0" borderId="0" xfId="0" applyFont="1" applyBorder="1"/>
    <xf numFmtId="2" fontId="0" fillId="0" borderId="1" xfId="0" applyNumberFormat="1" applyFill="1" applyBorder="1"/>
    <xf numFmtId="0" fontId="0" fillId="0" borderId="0" xfId="0" applyBorder="1"/>
    <xf numFmtId="49" fontId="5" fillId="0" borderId="1" xfId="0" applyNumberFormat="1" applyFont="1" applyBorder="1"/>
    <xf numFmtId="3" fontId="21" fillId="0" borderId="1" xfId="0" applyNumberFormat="1" applyFont="1" applyBorder="1" applyAlignment="1">
      <alignment horizontal="center"/>
    </xf>
    <xf numFmtId="0" fontId="2" fillId="0" borderId="0" xfId="0" applyFont="1" applyBorder="1"/>
    <xf numFmtId="3" fontId="14" fillId="0" borderId="0" xfId="0" applyNumberFormat="1" applyFont="1" applyBorder="1" applyAlignment="1">
      <alignment wrapText="1"/>
    </xf>
    <xf numFmtId="44" fontId="7" fillId="0" borderId="0" xfId="1" applyFont="1" applyBorder="1" applyAlignment="1">
      <alignment wrapText="1"/>
    </xf>
    <xf numFmtId="44" fontId="0" fillId="0" borderId="0" xfId="0" applyNumberFormat="1"/>
    <xf numFmtId="0" fontId="0" fillId="0" borderId="1" xfId="0" applyFill="1" applyBorder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3" fontId="16" fillId="0" borderId="6" xfId="0" applyNumberFormat="1" applyFont="1" applyBorder="1" applyAlignment="1">
      <alignment horizontal="center" vertical="center" wrapText="1"/>
    </xf>
    <xf numFmtId="3" fontId="16" fillId="0" borderId="3" xfId="0" applyNumberFormat="1" applyFont="1" applyBorder="1" applyAlignment="1">
      <alignment horizontal="center" vertical="center" wrapText="1"/>
    </xf>
    <xf numFmtId="44" fontId="16" fillId="0" borderId="0" xfId="1" applyFont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44" fontId="3" fillId="0" borderId="1" xfId="1" applyFont="1" applyBorder="1" applyAlignment="1">
      <alignment horizontal="center" vertical="center" wrapText="1"/>
    </xf>
    <xf numFmtId="3" fontId="16" fillId="0" borderId="2" xfId="0" applyNumberFormat="1" applyFont="1" applyBorder="1" applyAlignment="1">
      <alignment horizontal="center" vertical="center" wrapText="1"/>
    </xf>
    <xf numFmtId="44" fontId="5" fillId="0" borderId="0" xfId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5" fillId="0" borderId="1" xfId="1" applyNumberFormat="1" applyFont="1" applyBorder="1"/>
    <xf numFmtId="164" fontId="13" fillId="0" borderId="1" xfId="1" applyNumberFormat="1" applyFont="1" applyBorder="1"/>
    <xf numFmtId="164" fontId="5" fillId="0" borderId="7" xfId="1" applyNumberFormat="1" applyFont="1" applyBorder="1" applyProtection="1">
      <protection hidden="1"/>
    </xf>
    <xf numFmtId="164" fontId="5" fillId="0" borderId="1" xfId="1" applyNumberFormat="1" applyFont="1" applyBorder="1" applyProtection="1">
      <protection hidden="1"/>
    </xf>
    <xf numFmtId="164" fontId="5" fillId="0" borderId="1" xfId="1" applyNumberFormat="1" applyFont="1" applyBorder="1" applyAlignment="1">
      <alignment vertical="center"/>
    </xf>
    <xf numFmtId="164" fontId="5" fillId="0" borderId="0" xfId="0" applyNumberFormat="1" applyFont="1" applyBorder="1" applyAlignment="1">
      <alignment horizontal="center" vertical="center"/>
    </xf>
    <xf numFmtId="164" fontId="13" fillId="0" borderId="1" xfId="1" applyNumberFormat="1" applyFont="1" applyBorder="1" applyAlignment="1">
      <alignment horizontal="right"/>
    </xf>
    <xf numFmtId="164" fontId="13" fillId="0" borderId="5" xfId="1" applyNumberFormat="1" applyFont="1" applyBorder="1"/>
    <xf numFmtId="164" fontId="5" fillId="0" borderId="5" xfId="1" applyNumberFormat="1" applyFont="1" applyBorder="1" applyAlignment="1">
      <alignment vertical="center"/>
    </xf>
    <xf numFmtId="164" fontId="19" fillId="0" borderId="1" xfId="1" applyNumberFormat="1" applyFont="1" applyBorder="1" applyAlignment="1">
      <alignment horizontal="right" vertical="center"/>
    </xf>
    <xf numFmtId="164" fontId="19" fillId="0" borderId="1" xfId="0" applyNumberFormat="1" applyFont="1" applyBorder="1" applyAlignment="1">
      <alignment horizontal="right" vertical="center"/>
    </xf>
    <xf numFmtId="44" fontId="16" fillId="0" borderId="1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24" fillId="0" borderId="1" xfId="0" applyNumberFormat="1" applyFont="1" applyBorder="1" applyAlignment="1">
      <alignment horizontal="center" vertical="center" wrapText="1"/>
    </xf>
    <xf numFmtId="3" fontId="0" fillId="0" borderId="1" xfId="0" applyNumberFormat="1" applyBorder="1" applyAlignment="1"/>
    <xf numFmtId="1" fontId="4" fillId="0" borderId="0" xfId="0" applyNumberFormat="1" applyFont="1" applyAlignment="1"/>
    <xf numFmtId="3" fontId="24" fillId="0" borderId="1" xfId="0" applyNumberFormat="1" applyFont="1" applyBorder="1" applyAlignment="1">
      <alignment vertical="center" wrapText="1"/>
    </xf>
    <xf numFmtId="16" fontId="5" fillId="0" borderId="1" xfId="0" applyNumberFormat="1" applyFont="1" applyBorder="1" applyAlignment="1"/>
    <xf numFmtId="16" fontId="5" fillId="0" borderId="0" xfId="0" applyNumberFormat="1" applyFont="1" applyAlignment="1"/>
    <xf numFmtId="0" fontId="3" fillId="0" borderId="1" xfId="0" applyFont="1" applyBorder="1" applyAlignment="1" applyProtection="1">
      <alignment vertical="center" wrapText="1"/>
      <protection hidden="1"/>
    </xf>
    <xf numFmtId="16" fontId="19" fillId="0" borderId="1" xfId="0" applyNumberFormat="1" applyFont="1" applyBorder="1" applyAlignment="1"/>
    <xf numFmtId="3" fontId="0" fillId="0" borderId="1" xfId="0" applyNumberFormat="1" applyFont="1" applyBorder="1" applyAlignment="1"/>
    <xf numFmtId="3" fontId="0" fillId="0" borderId="0" xfId="0" applyNumberFormat="1" applyAlignment="1"/>
    <xf numFmtId="0" fontId="5" fillId="0" borderId="3" xfId="0" applyFont="1" applyFill="1" applyBorder="1"/>
    <xf numFmtId="0" fontId="5" fillId="0" borderId="1" xfId="0" applyFont="1" applyFill="1" applyBorder="1"/>
    <xf numFmtId="164" fontId="5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9" fontId="0" fillId="0" borderId="0" xfId="0" applyNumberFormat="1" applyBorder="1" applyAlignment="1">
      <alignment horizontal="center"/>
    </xf>
    <xf numFmtId="49" fontId="5" fillId="0" borderId="1" xfId="0" applyNumberFormat="1" applyFont="1" applyFill="1" applyBorder="1"/>
    <xf numFmtId="49" fontId="25" fillId="0" borderId="2" xfId="0" quotePrefix="1" applyNumberFormat="1" applyFont="1" applyBorder="1" applyAlignment="1">
      <alignment horizontal="left"/>
    </xf>
    <xf numFmtId="0" fontId="25" fillId="0" borderId="1" xfId="0" applyFont="1" applyBorder="1" applyAlignment="1">
      <alignment horizontal="left"/>
    </xf>
    <xf numFmtId="49" fontId="25" fillId="0" borderId="1" xfId="0" applyNumberFormat="1" applyFont="1" applyBorder="1" applyAlignment="1">
      <alignment horizontal="left"/>
    </xf>
    <xf numFmtId="49" fontId="25" fillId="0" borderId="1" xfId="0" applyNumberFormat="1" applyFont="1" applyBorder="1"/>
    <xf numFmtId="49" fontId="25" fillId="0" borderId="1" xfId="0" applyNumberFormat="1" applyFont="1" applyBorder="1" applyAlignment="1">
      <alignment horizontal="left" wrapText="1"/>
    </xf>
    <xf numFmtId="49" fontId="17" fillId="0" borderId="1" xfId="0" applyNumberFormat="1" applyFont="1" applyBorder="1"/>
    <xf numFmtId="0" fontId="25" fillId="0" borderId="1" xfId="0" applyFont="1" applyFill="1" applyBorder="1"/>
    <xf numFmtId="16" fontId="25" fillId="0" borderId="1" xfId="0" applyNumberFormat="1" applyFont="1" applyBorder="1"/>
    <xf numFmtId="0" fontId="25" fillId="0" borderId="2" xfId="0" applyFont="1" applyBorder="1" applyAlignment="1">
      <alignment horizontal="left"/>
    </xf>
    <xf numFmtId="164" fontId="3" fillId="0" borderId="0" xfId="0" applyNumberFormat="1" applyFont="1" applyFill="1" applyBorder="1" applyAlignment="1">
      <alignment horizontal="center" vertical="center" wrapText="1"/>
    </xf>
    <xf numFmtId="0" fontId="17" fillId="0" borderId="1" xfId="0" applyFont="1" applyBorder="1"/>
    <xf numFmtId="164" fontId="3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Border="1"/>
    <xf numFmtId="164" fontId="5" fillId="2" borderId="8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5" fillId="0" borderId="1" xfId="0" quotePrefix="1" applyNumberFormat="1" applyFont="1" applyBorder="1" applyAlignment="1">
      <alignment horizontal="left" wrapText="1"/>
    </xf>
    <xf numFmtId="49" fontId="5" fillId="0" borderId="1" xfId="0" quotePrefix="1" applyNumberFormat="1" applyFont="1" applyBorder="1" applyAlignment="1">
      <alignment horizontal="left"/>
    </xf>
    <xf numFmtId="2" fontId="16" fillId="0" borderId="1" xfId="0" applyNumberFormat="1" applyFont="1" applyFill="1" applyBorder="1"/>
  </cellXfs>
  <cellStyles count="3">
    <cellStyle name="Currency" xfId="1" builtinId="4"/>
    <cellStyle name="Hyperlink" xfId="2" builtinId="8"/>
    <cellStyle name="Normal" xfId="0" builtinId="0"/>
  </cellStyles>
  <dxfs count="4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666750</xdr:colOff>
      <xdr:row>0</xdr:row>
      <xdr:rowOff>66675</xdr:rowOff>
    </xdr:from>
    <xdr:to>
      <xdr:col>9</xdr:col>
      <xdr:colOff>571500</xdr:colOff>
      <xdr:row>3</xdr:row>
      <xdr:rowOff>9525</xdr:rowOff>
    </xdr:to>
    <xdr:pic>
      <xdr:nvPicPr>
        <xdr:cNvPr id="1828" name="Picture 1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829" b="11829"/>
        <a:stretch>
          <a:fillRect/>
        </a:stretch>
      </xdr:blipFill>
      <xdr:spPr bwMode="auto">
        <a:xfrm>
          <a:off x="7724775" y="66675"/>
          <a:ext cx="34575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390525</xdr:colOff>
      <xdr:row>229</xdr:row>
      <xdr:rowOff>38100</xdr:rowOff>
    </xdr:from>
    <xdr:to>
      <xdr:col>19</xdr:col>
      <xdr:colOff>333375</xdr:colOff>
      <xdr:row>240</xdr:row>
      <xdr:rowOff>171450</xdr:rowOff>
    </xdr:to>
    <xdr:pic>
      <xdr:nvPicPr>
        <xdr:cNvPr id="1829" name="Picture 7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87700" y="4362450"/>
          <a:ext cx="1771650" cy="18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PPS/EXCEL/Stock%20Clematis/stock%20clemat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learview%20clematis&amp;misc%20vine%20CDN%2030mm%20ell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Assorted%20Availability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T Avails"/>
      <sheetName val="Elle avail "/>
      <sheetName val="2.5&quot; avail "/>
      <sheetName val="quart Liner"/>
      <sheetName val="Quart Assorted"/>
      <sheetName val="quart 2 in 1 "/>
      <sheetName val="Prefinish 1 Gal "/>
      <sheetName val="IGCs  1Gal"/>
      <sheetName val="1 Gal Chain"/>
      <sheetName val="4in1 2G"/>
      <sheetName val="2Gal 4' stake"/>
      <sheetName val="Plant Spring Valley"/>
      <sheetName val="tags for 2021"/>
      <sheetName val="planning notes 5 yr"/>
      <sheetName val="Variety Info &amp; Ratings"/>
      <sheetName val="Stock Map 2020 New"/>
      <sheetName val="2020 Prod stock &amp; cuttings plan"/>
      <sheetName val="Inventory sheet"/>
      <sheetName val="cutting worksheet 20"/>
      <sheetName val="hormone Root spd"/>
      <sheetName val="Clematis Seedlings"/>
      <sheetName val="Trial Garden"/>
      <sheetName val="seedling stat&amp;evaluat2011"/>
      <sheetName val="Planting Girls"/>
      <sheetName val="Valentines 6&quot;"/>
    </sheetNames>
    <sheetDataSet>
      <sheetData sheetId="0">
        <row r="5">
          <cell r="G5" t="str">
            <v>Elle Avail fall 2020</v>
          </cell>
          <cell r="AF5" t="str">
            <v>Flower color</v>
          </cell>
          <cell r="AG5" t="str">
            <v>Flower Size</v>
          </cell>
          <cell r="AH5" t="str">
            <v>Flowering Period</v>
          </cell>
          <cell r="AJ5" t="str">
            <v>Group</v>
          </cell>
          <cell r="AK5" t="str">
            <v>USDA Zone</v>
          </cell>
          <cell r="AL5" t="str">
            <v>Suitable For Container</v>
          </cell>
          <cell r="AM5" t="str">
            <v>Ever-green</v>
          </cell>
          <cell r="AN5" t="str">
            <v xml:space="preserve">Fragrant </v>
          </cell>
          <cell r="AO5" t="str">
            <v>Suitable Ground Cover</v>
          </cell>
        </row>
        <row r="6">
          <cell r="AD6" t="str">
            <v>Ready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</row>
        <row r="7">
          <cell r="A7" t="str">
            <v>Allanah</v>
          </cell>
        </row>
        <row r="8">
          <cell r="A8" t="str">
            <v>Alpina  Constance</v>
          </cell>
        </row>
        <row r="9">
          <cell r="A9" t="str">
            <v>Alpina Francis Rivis</v>
          </cell>
        </row>
        <row r="10">
          <cell r="A10" t="str">
            <v>Alpina  Helsingborg</v>
          </cell>
        </row>
        <row r="11">
          <cell r="A11" t="str">
            <v>Alpina Pamela Jackman</v>
          </cell>
        </row>
        <row r="12">
          <cell r="A12" t="str">
            <v>Alpina  Pink Flamingo</v>
          </cell>
        </row>
        <row r="13">
          <cell r="A13" t="str">
            <v>Alpina  Ruby</v>
          </cell>
        </row>
        <row r="14">
          <cell r="A14" t="str">
            <v>Alpina Stolwijk's Gold</v>
          </cell>
        </row>
        <row r="15">
          <cell r="A15" t="str">
            <v>Alpina Willy</v>
          </cell>
        </row>
        <row r="16">
          <cell r="A16" t="str">
            <v>Arabella</v>
          </cell>
        </row>
        <row r="17">
          <cell r="A17" t="str">
            <v>Armandii Apple Blossom</v>
          </cell>
        </row>
        <row r="18">
          <cell r="A18" t="str">
            <v>Armandii Snowdrift</v>
          </cell>
        </row>
        <row r="19">
          <cell r="A19" t="str">
            <v>Asao</v>
          </cell>
        </row>
        <row r="20">
          <cell r="A20" t="str">
            <v>Ascotiensis</v>
          </cell>
        </row>
        <row r="21">
          <cell r="A21" t="str">
            <v>Barbara Dibley</v>
          </cell>
        </row>
        <row r="22">
          <cell r="A22" t="str">
            <v>Barbara Jackman</v>
          </cell>
        </row>
        <row r="23">
          <cell r="A23" t="str">
            <v>Bees Jubilee</v>
          </cell>
        </row>
        <row r="24">
          <cell r="A24" t="str">
            <v>Belle of Woking</v>
          </cell>
        </row>
        <row r="25">
          <cell r="A25" t="str">
            <v>Blue Light</v>
          </cell>
        </row>
        <row r="26">
          <cell r="A26" t="str">
            <v>Blue Ravine</v>
          </cell>
        </row>
        <row r="27">
          <cell r="A27" t="str">
            <v>C.W. Dowman</v>
          </cell>
        </row>
        <row r="28">
          <cell r="A28" t="str">
            <v>Candida</v>
          </cell>
        </row>
        <row r="29">
          <cell r="A29" t="str">
            <v>Captaine Thielleaux</v>
          </cell>
        </row>
        <row r="30">
          <cell r="A30" t="str">
            <v>Carnaby</v>
          </cell>
        </row>
        <row r="31">
          <cell r="A31" t="str">
            <v>Caroline</v>
          </cell>
        </row>
        <row r="32">
          <cell r="A32" t="str">
            <v>Cartmanii Joe</v>
          </cell>
        </row>
        <row r="33">
          <cell r="A33" t="str">
            <v>Charissima</v>
          </cell>
        </row>
        <row r="34">
          <cell r="A34" t="str">
            <v>Chrysocoma sericea</v>
          </cell>
        </row>
        <row r="35">
          <cell r="A35" t="str">
            <v>Cirrhosa Balearica</v>
          </cell>
        </row>
        <row r="36">
          <cell r="A36" t="str">
            <v>Cirrhosa Freckles</v>
          </cell>
        </row>
        <row r="37">
          <cell r="A37" t="str">
            <v>Comtesse De Bouchard</v>
          </cell>
        </row>
        <row r="38">
          <cell r="A38" t="str">
            <v>Countess of Lovelace</v>
          </cell>
        </row>
        <row r="39">
          <cell r="A39" t="str">
            <v>Crimson Star</v>
          </cell>
        </row>
        <row r="40">
          <cell r="A40" t="str">
            <v>Crispa</v>
          </cell>
        </row>
        <row r="41">
          <cell r="A41" t="str">
            <v>Daniel Deronda-Blue</v>
          </cell>
        </row>
        <row r="42">
          <cell r="A42" t="str">
            <v>Dominika</v>
          </cell>
        </row>
        <row r="43">
          <cell r="A43" t="str">
            <v>Dorothy Tolver</v>
          </cell>
        </row>
        <row r="44">
          <cell r="A44" t="str">
            <v>Dorothy Walton</v>
          </cell>
        </row>
        <row r="45">
          <cell r="A45" t="str">
            <v>Dr. Ruppel</v>
          </cell>
        </row>
        <row r="46">
          <cell r="A46" t="str">
            <v>Duch Edinborgh</v>
          </cell>
        </row>
        <row r="47">
          <cell r="A47" t="str">
            <v>Early Sensation</v>
          </cell>
        </row>
        <row r="48">
          <cell r="A48" t="str">
            <v>Edo Murasaki</v>
          </cell>
        </row>
        <row r="49">
          <cell r="A49" t="str">
            <v>Elsa Spath</v>
          </cell>
        </row>
        <row r="50">
          <cell r="A50" t="str">
            <v>Ernest Markham</v>
          </cell>
        </row>
        <row r="51">
          <cell r="A51" t="str">
            <v>Etoile Violette</v>
          </cell>
        </row>
        <row r="52">
          <cell r="A52" t="str">
            <v>Fair Rosamund</v>
          </cell>
        </row>
        <row r="53">
          <cell r="A53" t="str">
            <v>Fargesioides</v>
          </cell>
        </row>
        <row r="54">
          <cell r="A54" t="str">
            <v>Fireworks</v>
          </cell>
        </row>
        <row r="55">
          <cell r="A55" t="str">
            <v>Florida alba plena</v>
          </cell>
        </row>
        <row r="56">
          <cell r="A56" t="str">
            <v>Florida Sieboldii</v>
          </cell>
        </row>
        <row r="57">
          <cell r="A57" t="str">
            <v>Frederyk Chopin</v>
          </cell>
        </row>
        <row r="58">
          <cell r="A58" t="str">
            <v>Fuji Musume</v>
          </cell>
        </row>
        <row r="59">
          <cell r="A59" t="str">
            <v>Gen Sikorski</v>
          </cell>
        </row>
        <row r="60">
          <cell r="A60" t="str">
            <v>Gillian Blades</v>
          </cell>
        </row>
        <row r="61">
          <cell r="A61" t="str">
            <v>Guernsey Cream</v>
          </cell>
        </row>
        <row r="62">
          <cell r="A62" t="str">
            <v>Guiding Star</v>
          </cell>
        </row>
        <row r="63">
          <cell r="A63" t="str">
            <v>Gypsy Queen</v>
          </cell>
        </row>
        <row r="64">
          <cell r="A64" t="str">
            <v>H. F. Young</v>
          </cell>
        </row>
        <row r="65">
          <cell r="A65" t="str">
            <v>Hagley Hybrid</v>
          </cell>
        </row>
        <row r="66">
          <cell r="A66" t="str">
            <v>Haku Okan</v>
          </cell>
        </row>
        <row r="67">
          <cell r="A67" t="str">
            <v>Halina Noll</v>
          </cell>
        </row>
        <row r="68">
          <cell r="A68" t="str">
            <v>Hania</v>
          </cell>
        </row>
        <row r="69">
          <cell r="A69" t="str">
            <v>Henryi</v>
          </cell>
        </row>
        <row r="70">
          <cell r="A70" t="str">
            <v>Heracleifolia Davidiana</v>
          </cell>
        </row>
        <row r="71">
          <cell r="A71" t="str">
            <v>Honora</v>
          </cell>
        </row>
        <row r="72">
          <cell r="A72" t="str">
            <v>Horn of Plenty</v>
          </cell>
        </row>
        <row r="73">
          <cell r="A73" t="str">
            <v>Huldine</v>
          </cell>
        </row>
        <row r="74">
          <cell r="A74" t="str">
            <v>Insperation</v>
          </cell>
        </row>
        <row r="75">
          <cell r="A75" t="str">
            <v>Integrifolia Alionushka</v>
          </cell>
        </row>
        <row r="76">
          <cell r="A76" t="str">
            <v>Integrifolia Blue Boy</v>
          </cell>
        </row>
        <row r="77">
          <cell r="A77" t="str">
            <v>Integrifolia Durandii</v>
          </cell>
        </row>
        <row r="78">
          <cell r="A78" t="str">
            <v>Integrifolia Fascination</v>
          </cell>
        </row>
        <row r="79">
          <cell r="A79" t="str">
            <v>Integrifolia Olgea</v>
          </cell>
        </row>
        <row r="80">
          <cell r="A80" t="str">
            <v xml:space="preserve">Integrifolia Pamiat Serdtsa </v>
          </cell>
        </row>
        <row r="81">
          <cell r="A81" t="str">
            <v>Integrifolia Rooguchi</v>
          </cell>
        </row>
        <row r="82">
          <cell r="A82" t="str">
            <v>Jackmanii</v>
          </cell>
        </row>
        <row r="83">
          <cell r="A83" t="str">
            <v>Jackmanii Alba</v>
          </cell>
        </row>
        <row r="84">
          <cell r="A84" t="str">
            <v>Jackman Superba</v>
          </cell>
        </row>
        <row r="85">
          <cell r="A85" t="str">
            <v>Jan Fopma</v>
          </cell>
        </row>
        <row r="86">
          <cell r="A86" t="str">
            <v>Joan Picton</v>
          </cell>
        </row>
        <row r="87">
          <cell r="A87" t="str">
            <v>Joe Zari</v>
          </cell>
        </row>
        <row r="88">
          <cell r="A88" t="str">
            <v>John Paul II</v>
          </cell>
        </row>
        <row r="89">
          <cell r="A89" t="str">
            <v>John Warren</v>
          </cell>
        </row>
        <row r="90">
          <cell r="A90" t="str">
            <v>Jouiniana Praecox</v>
          </cell>
        </row>
        <row r="91">
          <cell r="A91" t="str">
            <v>Julka</v>
          </cell>
        </row>
        <row r="92">
          <cell r="A92" t="str">
            <v>Kardinal Wyszynski</v>
          </cell>
        </row>
        <row r="93">
          <cell r="A93" t="str">
            <v>Kathleen Dunford</v>
          </cell>
        </row>
        <row r="94">
          <cell r="A94" t="str">
            <v>Kilian Donahue</v>
          </cell>
        </row>
        <row r="95">
          <cell r="A95" t="str">
            <v>Kiri te Kanawa</v>
          </cell>
        </row>
        <row r="96">
          <cell r="A96" t="str">
            <v>Konigekind Blue Climador TM</v>
          </cell>
        </row>
        <row r="97">
          <cell r="A97" t="str">
            <v>Koreana Brunet</v>
          </cell>
        </row>
        <row r="98">
          <cell r="A98" t="str">
            <v>Koreana Fragrans</v>
          </cell>
        </row>
        <row r="99">
          <cell r="A99" t="str">
            <v>Lady Betty Balfour</v>
          </cell>
        </row>
        <row r="100">
          <cell r="A100" t="str">
            <v>Lady Caroline Neville</v>
          </cell>
        </row>
        <row r="101">
          <cell r="A101" t="str">
            <v>Lasurstern</v>
          </cell>
        </row>
        <row r="102">
          <cell r="A102" t="str">
            <v>Lemon Bells</v>
          </cell>
        </row>
        <row r="103">
          <cell r="A103" t="str">
            <v>Lincoln Star</v>
          </cell>
        </row>
        <row r="104">
          <cell r="A104" t="str">
            <v>Lord Nevill</v>
          </cell>
        </row>
        <row r="105">
          <cell r="A105" t="str">
            <v>Louise Row</v>
          </cell>
        </row>
        <row r="106">
          <cell r="A106" t="str">
            <v>Macropetala Blue Bird</v>
          </cell>
        </row>
        <row r="107">
          <cell r="A107" t="str">
            <v>Macropetala Jan Lindmark</v>
          </cell>
        </row>
        <row r="108">
          <cell r="A108" t="str">
            <v>Macropetala Lagoon</v>
          </cell>
        </row>
        <row r="109">
          <cell r="A109" t="str">
            <v>Macropetala Maidwell Hall</v>
          </cell>
        </row>
        <row r="110">
          <cell r="A110" t="str">
            <v>Macropetala Markham Pink</v>
          </cell>
        </row>
        <row r="111">
          <cell r="A111" t="str">
            <v>Macropetala Purple spider</v>
          </cell>
        </row>
        <row r="112">
          <cell r="A112" t="str">
            <v>Macropetala Rosy O'Grady</v>
          </cell>
        </row>
        <row r="113">
          <cell r="A113" t="str">
            <v>Macropetala White Swan</v>
          </cell>
        </row>
        <row r="114">
          <cell r="A114" t="str">
            <v>Margaret Hunt</v>
          </cell>
        </row>
        <row r="115">
          <cell r="A115" t="str">
            <v>Miss Bateman</v>
          </cell>
        </row>
        <row r="116">
          <cell r="A116" t="str">
            <v>Mme Julia Correvon</v>
          </cell>
        </row>
        <row r="117">
          <cell r="A117" t="str">
            <v>Mme Le Coultre</v>
          </cell>
        </row>
        <row r="118">
          <cell r="A118" t="str">
            <v>Montana  Broughton Star</v>
          </cell>
        </row>
        <row r="119">
          <cell r="A119" t="str">
            <v>Montana  Elizabeth</v>
          </cell>
        </row>
        <row r="120">
          <cell r="A120" t="str">
            <v>Montana Fragrant Spring</v>
          </cell>
        </row>
        <row r="121">
          <cell r="A121" t="str">
            <v>Montana  Freda</v>
          </cell>
        </row>
        <row r="122">
          <cell r="A122" t="str">
            <v>Montana Grandiflora</v>
          </cell>
        </row>
        <row r="123">
          <cell r="A123" t="str">
            <v>Montana Pink Perfection</v>
          </cell>
        </row>
        <row r="124">
          <cell r="A124" t="str">
            <v>Montana Rubens</v>
          </cell>
        </row>
        <row r="125">
          <cell r="A125" t="str">
            <v>Montana Tetra Rose</v>
          </cell>
        </row>
        <row r="126">
          <cell r="A126" t="str">
            <v>Moonlight</v>
          </cell>
        </row>
        <row r="127">
          <cell r="A127" t="str">
            <v>Mrs Cholmondely</v>
          </cell>
        </row>
        <row r="128">
          <cell r="A128" t="str">
            <v>Mrs N Thompson</v>
          </cell>
        </row>
        <row r="129">
          <cell r="A129" t="str">
            <v>Mrs P T James</v>
          </cell>
        </row>
        <row r="130">
          <cell r="A130" t="str">
            <v>Mrs Spencer Castle</v>
          </cell>
        </row>
        <row r="131">
          <cell r="A131" t="str">
            <v>Multi Blue</v>
          </cell>
        </row>
        <row r="132">
          <cell r="A132" t="str">
            <v xml:space="preserve">My Angel </v>
          </cell>
        </row>
        <row r="133">
          <cell r="A133" t="str">
            <v>Negritjanka (African Girl)</v>
          </cell>
        </row>
        <row r="134">
          <cell r="A134" t="str">
            <v>Nelly Moser</v>
          </cell>
        </row>
        <row r="135">
          <cell r="A135" t="str">
            <v>New Love</v>
          </cell>
        </row>
        <row r="136">
          <cell r="A136" t="str">
            <v>Niobe</v>
          </cell>
        </row>
        <row r="137">
          <cell r="A137" t="str">
            <v>Paniculata (terniflora) -Sweet Autumn</v>
          </cell>
        </row>
        <row r="138">
          <cell r="A138" t="str">
            <v>Perle D'Azur</v>
          </cell>
        </row>
        <row r="139">
          <cell r="A139" t="str">
            <v>Piilu</v>
          </cell>
        </row>
        <row r="140">
          <cell r="A140" t="str">
            <v>Pink Champagne</v>
          </cell>
        </row>
        <row r="141">
          <cell r="A141" t="str">
            <v>Pink Fantasy</v>
          </cell>
        </row>
        <row r="142">
          <cell r="A142" t="str">
            <v>Prince Charles</v>
          </cell>
        </row>
        <row r="143">
          <cell r="A143" t="str">
            <v>Prince Phillip</v>
          </cell>
        </row>
        <row r="144">
          <cell r="A144" t="str">
            <v xml:space="preserve">Princess Diana </v>
          </cell>
        </row>
        <row r="145">
          <cell r="A145" t="str">
            <v>Proteus</v>
          </cell>
        </row>
        <row r="146">
          <cell r="A146" t="str">
            <v>Ramona</v>
          </cell>
        </row>
        <row r="147">
          <cell r="A147" t="str">
            <v xml:space="preserve">Recta Lime Close (Serious Black) </v>
          </cell>
        </row>
        <row r="148">
          <cell r="A148" t="str">
            <v>Red Star</v>
          </cell>
        </row>
        <row r="149">
          <cell r="A149" t="str">
            <v>Rehderiana</v>
          </cell>
        </row>
        <row r="150">
          <cell r="A150" t="str">
            <v>Rhapsody</v>
          </cell>
        </row>
        <row r="151">
          <cell r="A151" t="str">
            <v>Romantica</v>
          </cell>
        </row>
        <row r="152">
          <cell r="A152" t="str">
            <v>Rouge Cardinal</v>
          </cell>
        </row>
        <row r="153">
          <cell r="A153" t="str">
            <v xml:space="preserve">Royal Cascade™ </v>
          </cell>
        </row>
        <row r="154">
          <cell r="A154" t="str">
            <v>Royalty</v>
          </cell>
        </row>
        <row r="155">
          <cell r="A155" t="str">
            <v>Sally Cadge</v>
          </cell>
        </row>
        <row r="156">
          <cell r="A156" t="str">
            <v>Sapphire Indigo</v>
          </cell>
        </row>
        <row r="157">
          <cell r="A157" t="str">
            <v>Scartho Gem</v>
          </cell>
        </row>
        <row r="158">
          <cell r="A158" t="str">
            <v>Sealand Gem</v>
          </cell>
        </row>
        <row r="159">
          <cell r="A159" t="str">
            <v>Serenata</v>
          </cell>
        </row>
        <row r="160">
          <cell r="A160" t="str">
            <v>Silver Moon</v>
          </cell>
        </row>
        <row r="161">
          <cell r="A161" t="str">
            <v>Snow Queen</v>
          </cell>
        </row>
        <row r="162">
          <cell r="A162" t="str">
            <v>Star of India</v>
          </cell>
        </row>
        <row r="163">
          <cell r="A163" t="str">
            <v>Sunset</v>
          </cell>
        </row>
        <row r="164">
          <cell r="A164" t="str">
            <v>Sweet Summer Love PW**</v>
          </cell>
        </row>
        <row r="165">
          <cell r="A165" t="str">
            <v>Sympatia</v>
          </cell>
        </row>
        <row r="166">
          <cell r="A166" t="str">
            <v xml:space="preserve">Taiga </v>
          </cell>
        </row>
        <row r="167">
          <cell r="A167" t="str">
            <v>Tangutica Golden Harvest</v>
          </cell>
        </row>
        <row r="168">
          <cell r="A168" t="str">
            <v>Teshio</v>
          </cell>
        </row>
        <row r="169">
          <cell r="A169" t="str">
            <v>Texensis Duchess of Albany</v>
          </cell>
        </row>
        <row r="170">
          <cell r="A170" t="str">
            <v>Texensis Etoile Rose</v>
          </cell>
        </row>
        <row r="171">
          <cell r="A171" t="str">
            <v>Texensis Gravetye Beauty</v>
          </cell>
        </row>
        <row r="172">
          <cell r="A172" t="str">
            <v>Texensis Pagoda</v>
          </cell>
        </row>
        <row r="173">
          <cell r="A173" t="str">
            <v>The First Lady</v>
          </cell>
        </row>
        <row r="174">
          <cell r="A174" t="str">
            <v>The President</v>
          </cell>
        </row>
        <row r="175">
          <cell r="A175" t="str">
            <v>The Vagabond</v>
          </cell>
        </row>
        <row r="176">
          <cell r="A176" t="str">
            <v>Toki</v>
          </cell>
        </row>
        <row r="177">
          <cell r="A177" t="str">
            <v>Triternata Rubromarginata</v>
          </cell>
        </row>
        <row r="178">
          <cell r="A178" t="str">
            <v>Clematis Vancouver ™ Cotton Candy</v>
          </cell>
        </row>
        <row r="179">
          <cell r="A179" t="str">
            <v xml:space="preserve">Clematis Vancouver ™ Danielle </v>
          </cell>
        </row>
        <row r="180">
          <cell r="A180" t="str">
            <v>Clematis Vancouver™ Daybreak</v>
          </cell>
        </row>
        <row r="181">
          <cell r="A181" t="str">
            <v>Clematis Vancouver™ Deb Dahl</v>
          </cell>
        </row>
        <row r="182">
          <cell r="A182" t="str">
            <v>Clematis Vancouver™ Fragrant star</v>
          </cell>
        </row>
        <row r="183">
          <cell r="A183" t="str">
            <v>Clematis Vancouver™ Morning Mist</v>
          </cell>
        </row>
        <row r="184">
          <cell r="A184" t="str">
            <v>Clematis Vancouver™ Mystic Gem</v>
          </cell>
        </row>
        <row r="185">
          <cell r="A185" t="str">
            <v>Clematis Vancouver™ Plum Gorgeus</v>
          </cell>
        </row>
        <row r="186">
          <cell r="A186" t="str">
            <v xml:space="preserve">Clematis Vancouver™ Sea Breeze </v>
          </cell>
        </row>
        <row r="187">
          <cell r="A187" t="str">
            <v xml:space="preserve">Clematis Vancouver™ Starry Night </v>
          </cell>
        </row>
        <row r="188">
          <cell r="A188" t="str">
            <v>Veronica's Choice</v>
          </cell>
        </row>
        <row r="189">
          <cell r="A189" t="str">
            <v>Victoria</v>
          </cell>
        </row>
        <row r="190">
          <cell r="A190" t="str">
            <v>Ville De Lyon</v>
          </cell>
        </row>
        <row r="191">
          <cell r="A191" t="str">
            <v>Violet Elizabth</v>
          </cell>
        </row>
        <row r="192">
          <cell r="A192" t="str">
            <v>Viticella Alba Luxurians</v>
          </cell>
        </row>
        <row r="193">
          <cell r="A193" t="str">
            <v>Viticella Betty Corning</v>
          </cell>
        </row>
        <row r="194">
          <cell r="A194" t="str">
            <v>Viticella Blue Angel</v>
          </cell>
        </row>
        <row r="195">
          <cell r="A195" t="str">
            <v>Viticella Emilia Plater</v>
          </cell>
        </row>
        <row r="196">
          <cell r="A196" t="str">
            <v>Viticella Minuet</v>
          </cell>
        </row>
        <row r="197">
          <cell r="A197" t="str">
            <v>Viticella Polish Spirit</v>
          </cell>
        </row>
        <row r="198">
          <cell r="A198" t="str">
            <v>Viticella Purpurea Plena Elegans</v>
          </cell>
        </row>
        <row r="199">
          <cell r="A199" t="str">
            <v>Viticella Royal Velours</v>
          </cell>
        </row>
        <row r="200">
          <cell r="A200" t="str">
            <v>Viticella  Rubra</v>
          </cell>
        </row>
        <row r="201">
          <cell r="A201" t="str">
            <v>Viticella Venosa Violacea</v>
          </cell>
        </row>
        <row r="202">
          <cell r="A202" t="str">
            <v>Viva Polonia PW NEW</v>
          </cell>
        </row>
        <row r="203">
          <cell r="A203" t="str">
            <v>Vyvian Pennell</v>
          </cell>
        </row>
        <row r="204">
          <cell r="A204" t="str">
            <v>Walter Pennell</v>
          </cell>
        </row>
        <row r="205">
          <cell r="A205" t="str">
            <v>Warsaw Nike</v>
          </cell>
        </row>
        <row r="206">
          <cell r="A206" t="str">
            <v>Westerplatte</v>
          </cell>
        </row>
        <row r="207">
          <cell r="A207" t="str">
            <v>Will Barron</v>
          </cell>
        </row>
        <row r="208">
          <cell r="A208" t="str">
            <v>Will Goodwin</v>
          </cell>
        </row>
        <row r="210">
          <cell r="A210" t="str">
            <v>Akebia Quinata (Chocolate Vine)</v>
          </cell>
          <cell r="AD210" t="str">
            <v>N/A</v>
          </cell>
        </row>
        <row r="211">
          <cell r="A211" t="str">
            <v>AmpelopsisElegans (Porcelain Vine)</v>
          </cell>
          <cell r="AD211" t="str">
            <v>Ready</v>
          </cell>
        </row>
        <row r="212">
          <cell r="A212" t="str">
            <v>Aristolochia Durior (Dutchmen's Pipe)</v>
          </cell>
          <cell r="AD212" t="str">
            <v>Sold Out</v>
          </cell>
        </row>
        <row r="213">
          <cell r="A213" t="str">
            <v>Bougainvillea Assorted</v>
          </cell>
          <cell r="AD213" t="str">
            <v>Sold Out</v>
          </cell>
        </row>
        <row r="214">
          <cell r="A214" t="str">
            <v>Bougainvillea Purple Queen</v>
          </cell>
          <cell r="AD214" t="str">
            <v>Sold Out</v>
          </cell>
        </row>
        <row r="215">
          <cell r="A215" t="str">
            <v>Bougainvillea Scarlet Ohara</v>
          </cell>
          <cell r="AD215" t="str">
            <v>Sold Out</v>
          </cell>
        </row>
        <row r="216">
          <cell r="A216" t="str">
            <v>Bougainvillea Tahitian Dawn</v>
          </cell>
          <cell r="AD216" t="str">
            <v>Sold Out</v>
          </cell>
        </row>
        <row r="217">
          <cell r="A217" t="str">
            <v>Campsis Atropurpurea (Trumpet Vine)</v>
          </cell>
        </row>
        <row r="218">
          <cell r="A218" t="str">
            <v>Campsis Flamenco (Trumpet Vine)</v>
          </cell>
          <cell r="AD218" t="str">
            <v>Ready</v>
          </cell>
        </row>
        <row r="219">
          <cell r="A219" t="str">
            <v>Campsis Flava (Trumpet Vine)</v>
          </cell>
        </row>
        <row r="220">
          <cell r="A220" t="str">
            <v>Campsis Grandiflora (Trumpet Vine)</v>
          </cell>
          <cell r="AD220" t="str">
            <v>Ready</v>
          </cell>
        </row>
        <row r="221">
          <cell r="A221" t="str">
            <v>Campsis Indian Summer (Trumpet Vine)</v>
          </cell>
          <cell r="AD221" t="str">
            <v>N/A</v>
          </cell>
        </row>
        <row r="222">
          <cell r="A222" t="str">
            <v>Campsis Madame Galen (Trumpet Vine)</v>
          </cell>
        </row>
        <row r="223">
          <cell r="A223" t="str">
            <v>Decumaria Barbara</v>
          </cell>
        </row>
        <row r="224">
          <cell r="A224" t="str">
            <v>Holboellia Coriacea (China Blue Vine)</v>
          </cell>
        </row>
        <row r="225">
          <cell r="A225" t="str">
            <v>Hydrangea Pet. Miranda</v>
          </cell>
          <cell r="AD225" t="str">
            <v>Sold Out</v>
          </cell>
        </row>
        <row r="226">
          <cell r="A226" t="str">
            <v xml:space="preserve">Hydrandea Petiolaris </v>
          </cell>
        </row>
        <row r="227">
          <cell r="A227" t="str">
            <v>Jasmine Nudiflorum (winter Jasmine)</v>
          </cell>
        </row>
        <row r="228">
          <cell r="A228" t="str">
            <v>Jasmine Officinale (white jasmine)</v>
          </cell>
        </row>
        <row r="229">
          <cell r="A229" t="str">
            <v>Jasmine Polyanthum (pink jasmine)</v>
          </cell>
        </row>
        <row r="230">
          <cell r="A230" t="str">
            <v>Jasmine Stephanense</v>
          </cell>
        </row>
        <row r="231">
          <cell r="A231" t="str">
            <v>Lonicera Aureoreticulata</v>
          </cell>
        </row>
        <row r="232">
          <cell r="A232" t="str">
            <v xml:space="preserve">Lonicera periclymenum Belgica </v>
          </cell>
        </row>
        <row r="233">
          <cell r="A233" t="str">
            <v xml:space="preserve">Lonicera Candy Swirl </v>
          </cell>
          <cell r="AD233" t="str">
            <v>Ready</v>
          </cell>
        </row>
        <row r="234">
          <cell r="A234" t="str">
            <v xml:space="preserve">Lonicera Dropmore Scarlet </v>
          </cell>
        </row>
        <row r="235">
          <cell r="A235" t="str">
            <v>Lonicera Gold Flame</v>
          </cell>
        </row>
        <row r="236">
          <cell r="A236" t="str">
            <v>Lonicera japonica Halliana</v>
          </cell>
        </row>
        <row r="237">
          <cell r="A237" t="str">
            <v>Lonicera Harlequin</v>
          </cell>
        </row>
        <row r="238">
          <cell r="A238" t="str">
            <v>Lonicera Henryi</v>
          </cell>
        </row>
        <row r="239">
          <cell r="A239" t="str">
            <v>Lonicera periclymenum Honey Baby</v>
          </cell>
        </row>
        <row r="240">
          <cell r="A240" t="str">
            <v>Lonicera Mandarin</v>
          </cell>
        </row>
        <row r="241">
          <cell r="A241" t="str">
            <v>Lonicera japonica Purpurea</v>
          </cell>
        </row>
        <row r="242">
          <cell r="A242" t="str">
            <v xml:space="preserve">Lonicera periclymenum Serotina </v>
          </cell>
        </row>
        <row r="243">
          <cell r="A243" t="str">
            <v>Lonicera periclymenum Tragophylla</v>
          </cell>
          <cell r="AD243" t="str">
            <v>Sold Out</v>
          </cell>
        </row>
        <row r="244">
          <cell r="A244" t="str">
            <v>Mandevilla Assorted</v>
          </cell>
          <cell r="AD244" t="str">
            <v>Sold Out</v>
          </cell>
        </row>
        <row r="245">
          <cell r="A245" t="str">
            <v>Mandevilla Dipladenia Yellow</v>
          </cell>
          <cell r="AD245" t="str">
            <v>Sold Out</v>
          </cell>
        </row>
        <row r="246">
          <cell r="A246" t="str">
            <v>Mandevilla Pink</v>
          </cell>
          <cell r="AD246" t="str">
            <v>Sold Out</v>
          </cell>
        </row>
        <row r="247">
          <cell r="A247" t="str">
            <v>Mandevilla Red</v>
          </cell>
          <cell r="AD247" t="str">
            <v>Sold Out</v>
          </cell>
        </row>
        <row r="248">
          <cell r="A248" t="str">
            <v>Mandevilla Suaveolens</v>
          </cell>
          <cell r="AD248" t="str">
            <v>Sold Out</v>
          </cell>
        </row>
        <row r="249">
          <cell r="A249" t="str">
            <v>Parthenocissus Engelmanii</v>
          </cell>
        </row>
        <row r="250">
          <cell r="A250" t="str">
            <v>Parthenocissus Henryana</v>
          </cell>
        </row>
        <row r="251">
          <cell r="A251" t="str">
            <v xml:space="preserve">Parthenocissus Quinquefolia </v>
          </cell>
        </row>
        <row r="252">
          <cell r="A252" t="str">
            <v xml:space="preserve">Parthenocissus Tri  Vietchii </v>
          </cell>
        </row>
        <row r="253">
          <cell r="A253" t="str">
            <v>Parthenocissus Variegata</v>
          </cell>
          <cell r="AD253" t="str">
            <v>Sold Out</v>
          </cell>
        </row>
        <row r="254">
          <cell r="A254" t="str">
            <v>Passiflora Atropurpurea</v>
          </cell>
          <cell r="AD254" t="str">
            <v>Sold Out</v>
          </cell>
        </row>
        <row r="255">
          <cell r="A255" t="str">
            <v>Passiflora Betty Myles Young</v>
          </cell>
        </row>
        <row r="256">
          <cell r="A256" t="str">
            <v xml:space="preserve">Passiflora Caerulea </v>
          </cell>
        </row>
        <row r="257">
          <cell r="A257" t="str">
            <v xml:space="preserve">Passiflora Lavander Lady </v>
          </cell>
        </row>
        <row r="258">
          <cell r="A258" t="str">
            <v>Passiflora Silly Cow/Damsel's Delight</v>
          </cell>
        </row>
        <row r="259">
          <cell r="A259" t="str">
            <v>Passiflora Snow Queen</v>
          </cell>
        </row>
        <row r="260">
          <cell r="A260" t="str">
            <v>Passiflora Star of Surbiton</v>
          </cell>
        </row>
        <row r="261">
          <cell r="A261" t="str">
            <v>Polygonum Aubertii (Silverlace Vine)</v>
          </cell>
        </row>
        <row r="262">
          <cell r="A262" t="str">
            <v>Rosa Antique 89</v>
          </cell>
        </row>
        <row r="263">
          <cell r="A263" t="str">
            <v>Rosa City of York</v>
          </cell>
        </row>
        <row r="264">
          <cell r="A264" t="str">
            <v>Rosa Dortmund</v>
          </cell>
        </row>
        <row r="265">
          <cell r="A265" t="str">
            <v>Rosa Dublin Bay</v>
          </cell>
        </row>
        <row r="266">
          <cell r="A266" t="str">
            <v>Rosa Goldener Olymp</v>
          </cell>
        </row>
        <row r="267">
          <cell r="A267" t="str">
            <v>Rosa Henry Kelsey</v>
          </cell>
        </row>
        <row r="268">
          <cell r="A268" t="str">
            <v>Rosa High Flyer</v>
          </cell>
        </row>
        <row r="269">
          <cell r="A269" t="str">
            <v>Rosa John Cabot</v>
          </cell>
        </row>
        <row r="270">
          <cell r="A270" t="str">
            <v>Rosa John Davis</v>
          </cell>
        </row>
        <row r="271">
          <cell r="A271" t="str">
            <v>Rosa Leverkusen</v>
          </cell>
        </row>
        <row r="272">
          <cell r="A272" t="str">
            <v>Rosa New Dawn</v>
          </cell>
        </row>
        <row r="273">
          <cell r="A273" t="str">
            <v>Rose Pinata</v>
          </cell>
        </row>
        <row r="274">
          <cell r="A274" t="str">
            <v>Rose Westerland</v>
          </cell>
        </row>
        <row r="275">
          <cell r="A275" t="str">
            <v>Rose William Baffin</v>
          </cell>
        </row>
        <row r="276">
          <cell r="A276" t="str">
            <v>Rosa William Booth</v>
          </cell>
        </row>
        <row r="277">
          <cell r="A277" t="str">
            <v>Schizophragma Hydrangeoides-Moonlight</v>
          </cell>
        </row>
        <row r="278">
          <cell r="A278" t="str">
            <v>Schizophragma Hydrangeoides Rosea</v>
          </cell>
        </row>
        <row r="279">
          <cell r="A279" t="str">
            <v>Trachelospermum jasminoidesTri-color</v>
          </cell>
        </row>
        <row r="280">
          <cell r="A280" t="str">
            <v>Trachelospermum jasm. (Star Jasmine)</v>
          </cell>
          <cell r="AD280" t="str">
            <v>Ready</v>
          </cell>
        </row>
        <row r="281">
          <cell r="A281" t="str">
            <v>Trachelospermum Star of Tuscany</v>
          </cell>
        </row>
        <row r="282">
          <cell r="A282" t="str">
            <v>Wisteria floribunda Aunt Dee</v>
          </cell>
        </row>
        <row r="283">
          <cell r="A283" t="str">
            <v>Wisteria Blue Moon</v>
          </cell>
        </row>
        <row r="284">
          <cell r="A284" t="str">
            <v>Wisteria Floribunda Rosea</v>
          </cell>
        </row>
        <row r="285">
          <cell r="A285" t="str">
            <v>EDIBLES</v>
          </cell>
        </row>
        <row r="286">
          <cell r="A286" t="str">
            <v>Actindia Arguta Issai- (Kiwi)</v>
          </cell>
        </row>
        <row r="287">
          <cell r="A287" t="str">
            <v xml:space="preserve">Actin Kolomitka female </v>
          </cell>
        </row>
        <row r="288">
          <cell r="A288" t="str">
            <v>Actin Kolomitka male</v>
          </cell>
        </row>
        <row r="289">
          <cell r="A289" t="str">
            <v>Goji Berry</v>
          </cell>
        </row>
        <row r="290">
          <cell r="A290" t="str">
            <v xml:space="preserve">Grape Himrod Seedless Green </v>
          </cell>
        </row>
        <row r="291">
          <cell r="A291" t="str">
            <v xml:space="preserve">Grape Black Monukka Seedless </v>
          </cell>
        </row>
        <row r="292">
          <cell r="A292" t="str">
            <v xml:space="preserve">Grape Suffolk Red Seedless </v>
          </cell>
        </row>
        <row r="293">
          <cell r="A293" t="str">
            <v xml:space="preserve">Grape Interlaken Seedless Yellow </v>
          </cell>
        </row>
        <row r="294">
          <cell r="A294" t="str">
            <v>Humulus Lupulus Aureus (Common Hop)</v>
          </cell>
        </row>
        <row r="295">
          <cell r="A295" t="str">
            <v>Humulus Lupulus Cascade (Common Hop)</v>
          </cell>
        </row>
        <row r="296">
          <cell r="A296" t="str">
            <v>Humulus Lupulus Nugget</v>
          </cell>
        </row>
        <row r="297">
          <cell r="A297" t="str">
            <v xml:space="preserve">Raspberry Cascade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K7" t="str">
            <v>Red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earview"/>
    </sheetNames>
    <sheetDataSet>
      <sheetData sheetId="0">
        <row r="7">
          <cell r="F7" t="str">
            <v>Red</v>
          </cell>
          <cell r="G7" t="str">
            <v>5-7" (12-18cm)</v>
          </cell>
          <cell r="H7" t="str">
            <v>June - September</v>
          </cell>
          <cell r="I7" t="str">
            <v>6-8' (2-2.5m)</v>
          </cell>
          <cell r="J7" t="str">
            <v>C</v>
          </cell>
          <cell r="K7">
            <v>3</v>
          </cell>
          <cell r="L7" t="str">
            <v>Yes</v>
          </cell>
          <cell r="M7" t="str">
            <v/>
          </cell>
          <cell r="N7" t="str">
            <v/>
          </cell>
        </row>
        <row r="8">
          <cell r="F8" t="str">
            <v>Pink</v>
          </cell>
          <cell r="G8" t="str">
            <v>1-2" (3-5cm)</v>
          </cell>
          <cell r="H8" t="str">
            <v>April - May</v>
          </cell>
          <cell r="I8" t="str">
            <v>6-8' (2-2.5m)</v>
          </cell>
          <cell r="J8" t="str">
            <v>C</v>
          </cell>
          <cell r="K8">
            <v>3</v>
          </cell>
          <cell r="L8" t="str">
            <v/>
          </cell>
          <cell r="M8" t="str">
            <v/>
          </cell>
          <cell r="N8" t="str">
            <v/>
          </cell>
        </row>
        <row r="9">
          <cell r="F9" t="str">
            <v>Blue</v>
          </cell>
          <cell r="G9" t="str">
            <v>1-2" (3-5cm)</v>
          </cell>
          <cell r="H9" t="str">
            <v>April - May</v>
          </cell>
          <cell r="I9" t="str">
            <v>6-8' (2-2.5m)</v>
          </cell>
          <cell r="J9" t="str">
            <v>C</v>
          </cell>
          <cell r="K9">
            <v>3</v>
          </cell>
          <cell r="L9" t="str">
            <v/>
          </cell>
          <cell r="M9" t="str">
            <v/>
          </cell>
          <cell r="N9" t="str">
            <v/>
          </cell>
        </row>
        <row r="10">
          <cell r="F10" t="str">
            <v>Purple</v>
          </cell>
          <cell r="G10" t="str">
            <v>1-2" (3-5cm)</v>
          </cell>
          <cell r="H10" t="str">
            <v>April - May</v>
          </cell>
          <cell r="I10" t="str">
            <v>6-8' (2-2.5m)</v>
          </cell>
          <cell r="J10" t="str">
            <v>C</v>
          </cell>
          <cell r="K10">
            <v>3</v>
          </cell>
          <cell r="L10" t="str">
            <v/>
          </cell>
          <cell r="M10" t="str">
            <v/>
          </cell>
          <cell r="N10" t="str">
            <v/>
          </cell>
        </row>
        <row r="11">
          <cell r="F11" t="str">
            <v>Blue</v>
          </cell>
          <cell r="G11" t="str">
            <v>1-2" (3-5cm)</v>
          </cell>
          <cell r="H11" t="str">
            <v>April - May</v>
          </cell>
          <cell r="I11" t="str">
            <v>6-8' (2-2.5m)</v>
          </cell>
          <cell r="J11" t="str">
            <v>C</v>
          </cell>
          <cell r="K11">
            <v>3</v>
          </cell>
          <cell r="L11" t="str">
            <v/>
          </cell>
          <cell r="M11" t="str">
            <v/>
          </cell>
          <cell r="N11" t="str">
            <v/>
          </cell>
        </row>
        <row r="12">
          <cell r="F12" t="str">
            <v>Pink</v>
          </cell>
          <cell r="G12" t="str">
            <v>1-2" (3-5cm)</v>
          </cell>
          <cell r="H12" t="str">
            <v>April - May</v>
          </cell>
          <cell r="I12" t="str">
            <v>6-8' (2-2.5m)</v>
          </cell>
          <cell r="J12" t="str">
            <v>C</v>
          </cell>
          <cell r="K12">
            <v>3</v>
          </cell>
          <cell r="L12" t="str">
            <v/>
          </cell>
          <cell r="M12" t="str">
            <v/>
          </cell>
          <cell r="N12" t="str">
            <v/>
          </cell>
        </row>
        <row r="13">
          <cell r="F13" t="str">
            <v>Red</v>
          </cell>
          <cell r="G13" t="str">
            <v>1-2" (3-5cm)</v>
          </cell>
          <cell r="H13" t="str">
            <v>April - May</v>
          </cell>
          <cell r="I13" t="str">
            <v>6-8' (2-2.5m)</v>
          </cell>
          <cell r="J13" t="str">
            <v>C</v>
          </cell>
          <cell r="K13">
            <v>3</v>
          </cell>
          <cell r="L13" t="str">
            <v/>
          </cell>
          <cell r="M13" t="str">
            <v/>
          </cell>
          <cell r="N13" t="str">
            <v/>
          </cell>
        </row>
        <row r="14">
          <cell r="F14" t="str">
            <v>Blue</v>
          </cell>
          <cell r="G14" t="str">
            <v>1-2" (3-5cm)</v>
          </cell>
          <cell r="H14" t="str">
            <v>April - May</v>
          </cell>
          <cell r="I14" t="str">
            <v>6-8' (2-2.5m)</v>
          </cell>
          <cell r="J14" t="str">
            <v>C</v>
          </cell>
          <cell r="K14">
            <v>3</v>
          </cell>
          <cell r="L14" t="str">
            <v/>
          </cell>
          <cell r="M14" t="str">
            <v/>
          </cell>
          <cell r="N14" t="str">
            <v/>
          </cell>
        </row>
        <row r="15">
          <cell r="F15" t="str">
            <v>Pink</v>
          </cell>
          <cell r="G15" t="str">
            <v>1-2" (3-5cm)</v>
          </cell>
          <cell r="H15" t="str">
            <v>April - May</v>
          </cell>
          <cell r="I15" t="str">
            <v>6-8' (2-2.5m)</v>
          </cell>
          <cell r="J15" t="str">
            <v>C</v>
          </cell>
          <cell r="K15">
            <v>3</v>
          </cell>
          <cell r="L15" t="str">
            <v/>
          </cell>
          <cell r="M15" t="str">
            <v/>
          </cell>
          <cell r="N15" t="str">
            <v/>
          </cell>
        </row>
        <row r="16">
          <cell r="F16" t="str">
            <v>Blue</v>
          </cell>
          <cell r="G16" t="str">
            <v>3-4" (8-10cm)</v>
          </cell>
          <cell r="H16" t="str">
            <v>June - September</v>
          </cell>
          <cell r="I16" t="str">
            <v>6-8' (2-2.5m)</v>
          </cell>
          <cell r="J16" t="str">
            <v>C</v>
          </cell>
          <cell r="K16">
            <v>3</v>
          </cell>
          <cell r="L16" t="str">
            <v>Yes</v>
          </cell>
          <cell r="M16" t="str">
            <v/>
          </cell>
          <cell r="N16" t="str">
            <v/>
          </cell>
        </row>
        <row r="17">
          <cell r="F17" t="str">
            <v>Pink</v>
          </cell>
          <cell r="G17" t="str">
            <v>1-2" (3-5cm)</v>
          </cell>
          <cell r="H17" t="str">
            <v>March - April</v>
          </cell>
          <cell r="I17" t="str">
            <v>6-8' (2-2.5m)</v>
          </cell>
          <cell r="J17" t="str">
            <v>C</v>
          </cell>
          <cell r="K17">
            <v>3</v>
          </cell>
          <cell r="L17" t="str">
            <v/>
          </cell>
          <cell r="M17" t="str">
            <v>yes</v>
          </cell>
          <cell r="N17" t="str">
            <v>Yes</v>
          </cell>
        </row>
        <row r="18">
          <cell r="F18" t="str">
            <v>White</v>
          </cell>
          <cell r="G18" t="str">
            <v>1-2" (3-5cm)</v>
          </cell>
          <cell r="H18" t="str">
            <v>March - April</v>
          </cell>
          <cell r="I18" t="str">
            <v>6-8' (2-2.5m)</v>
          </cell>
          <cell r="J18" t="str">
            <v>C</v>
          </cell>
          <cell r="K18">
            <v>3</v>
          </cell>
          <cell r="L18" t="str">
            <v/>
          </cell>
          <cell r="M18" t="str">
            <v>yes</v>
          </cell>
          <cell r="N18" t="str">
            <v>Yes</v>
          </cell>
        </row>
        <row r="19">
          <cell r="F19" t="str">
            <v>Pink</v>
          </cell>
          <cell r="G19" t="str">
            <v>6-8" (15-20cm)</v>
          </cell>
          <cell r="H19" t="str">
            <v>May, June &amp; Sept</v>
          </cell>
          <cell r="I19" t="str">
            <v>6-8' (2-2.5m)</v>
          </cell>
          <cell r="J19" t="str">
            <v>C</v>
          </cell>
          <cell r="K19">
            <v>3</v>
          </cell>
          <cell r="L19" t="str">
            <v>Yes</v>
          </cell>
          <cell r="M19" t="str">
            <v/>
          </cell>
          <cell r="N19" t="str">
            <v/>
          </cell>
        </row>
        <row r="20">
          <cell r="F20" t="str">
            <v>Blue</v>
          </cell>
          <cell r="G20" t="str">
            <v>5-7" (12-18cm)</v>
          </cell>
          <cell r="H20" t="str">
            <v>July - September</v>
          </cell>
          <cell r="I20" t="str">
            <v>6-8' (2-2.5m)</v>
          </cell>
          <cell r="J20" t="str">
            <v>C</v>
          </cell>
          <cell r="K20">
            <v>3</v>
          </cell>
          <cell r="L20" t="str">
            <v>Yes</v>
          </cell>
          <cell r="M20" t="str">
            <v/>
          </cell>
          <cell r="N20" t="str">
            <v/>
          </cell>
        </row>
        <row r="21">
          <cell r="F21" t="str">
            <v>Bi-Color</v>
          </cell>
          <cell r="G21" t="str">
            <v>6-8" (15-20cm)</v>
          </cell>
          <cell r="H21" t="str">
            <v>May - June</v>
          </cell>
          <cell r="I21" t="str">
            <v>6-8' (2-2.5m)</v>
          </cell>
          <cell r="J21" t="str">
            <v>C</v>
          </cell>
          <cell r="K21">
            <v>3</v>
          </cell>
          <cell r="L21" t="str">
            <v>Yes</v>
          </cell>
          <cell r="M21" t="str">
            <v/>
          </cell>
          <cell r="N21" t="str">
            <v/>
          </cell>
        </row>
        <row r="22">
          <cell r="F22" t="str">
            <v>Bi-Color</v>
          </cell>
          <cell r="G22" t="str">
            <v>5-7" (12-18cm)</v>
          </cell>
          <cell r="H22" t="str">
            <v>May, June &amp; Sept</v>
          </cell>
          <cell r="I22" t="str">
            <v>6-8' (2-2.5m)</v>
          </cell>
          <cell r="J22" t="str">
            <v>C</v>
          </cell>
          <cell r="K22">
            <v>3</v>
          </cell>
          <cell r="L22" t="str">
            <v>Yes</v>
          </cell>
          <cell r="M22" t="str">
            <v/>
          </cell>
          <cell r="N22" t="str">
            <v/>
          </cell>
        </row>
        <row r="23">
          <cell r="F23" t="str">
            <v>Bi-Color</v>
          </cell>
          <cell r="G23" t="str">
            <v>6-8" (15-20cm)</v>
          </cell>
          <cell r="H23" t="str">
            <v>May, June &amp; Sept</v>
          </cell>
          <cell r="I23" t="str">
            <v>6-8' (2-2.5m)</v>
          </cell>
          <cell r="J23" t="str">
            <v>C</v>
          </cell>
          <cell r="K23">
            <v>3</v>
          </cell>
          <cell r="L23" t="str">
            <v>Yes</v>
          </cell>
          <cell r="M23" t="str">
            <v/>
          </cell>
          <cell r="N23" t="str">
            <v/>
          </cell>
        </row>
        <row r="24">
          <cell r="F24" t="str">
            <v>Blue</v>
          </cell>
          <cell r="G24" t="str">
            <v>4-6" (10-15cm)</v>
          </cell>
          <cell r="H24" t="str">
            <v>June, July &amp; Sept</v>
          </cell>
          <cell r="I24" t="str">
            <v>6-8' (2-2.5m)</v>
          </cell>
          <cell r="J24" t="str">
            <v>C</v>
          </cell>
          <cell r="K24">
            <v>3</v>
          </cell>
          <cell r="L24" t="str">
            <v>Yes</v>
          </cell>
          <cell r="M24" t="str">
            <v/>
          </cell>
          <cell r="N24" t="str">
            <v/>
          </cell>
        </row>
        <row r="25">
          <cell r="F25" t="str">
            <v>Blue</v>
          </cell>
          <cell r="G25" t="str">
            <v>4-6" (10-15cm)</v>
          </cell>
          <cell r="H25" t="str">
            <v>June - August</v>
          </cell>
          <cell r="I25" t="str">
            <v>6-8' (2-2.5m)</v>
          </cell>
          <cell r="J25" t="str">
            <v>C</v>
          </cell>
          <cell r="K25">
            <v>3</v>
          </cell>
          <cell r="L25" t="str">
            <v>Yes</v>
          </cell>
          <cell r="M25" t="str">
            <v/>
          </cell>
          <cell r="N25" t="str">
            <v/>
          </cell>
        </row>
        <row r="26">
          <cell r="F26" t="str">
            <v>Blue</v>
          </cell>
          <cell r="G26" t="str">
            <v>6-8" (15-20cm)</v>
          </cell>
          <cell r="H26" t="str">
            <v>May, June &amp; Sept</v>
          </cell>
          <cell r="I26" t="str">
            <v>6-8' (2-2.5m)</v>
          </cell>
          <cell r="J26" t="str">
            <v>C</v>
          </cell>
          <cell r="K26">
            <v>3</v>
          </cell>
          <cell r="L26" t="str">
            <v>Yes</v>
          </cell>
          <cell r="M26" t="str">
            <v/>
          </cell>
          <cell r="N26" t="str">
            <v/>
          </cell>
        </row>
        <row r="27">
          <cell r="F27" t="str">
            <v>Bi-Color</v>
          </cell>
          <cell r="G27" t="str">
            <v>4-6" (10-15cm)</v>
          </cell>
          <cell r="H27" t="str">
            <v>June - September</v>
          </cell>
          <cell r="I27" t="str">
            <v>6-8' (2-2.5m)</v>
          </cell>
          <cell r="J27" t="str">
            <v>C</v>
          </cell>
          <cell r="K27">
            <v>3</v>
          </cell>
          <cell r="L27" t="str">
            <v>Yes</v>
          </cell>
          <cell r="M27" t="str">
            <v/>
          </cell>
          <cell r="N27" t="str">
            <v/>
          </cell>
        </row>
        <row r="28">
          <cell r="F28" t="str">
            <v>White</v>
          </cell>
          <cell r="G28" t="str">
            <v>6-8" (15-20cm)</v>
          </cell>
          <cell r="H28" t="str">
            <v>June - September</v>
          </cell>
          <cell r="I28" t="str">
            <v>6-8' (2-2.5m)</v>
          </cell>
          <cell r="J28" t="str">
            <v>C</v>
          </cell>
          <cell r="K28">
            <v>3</v>
          </cell>
          <cell r="L28" t="str">
            <v>Yes</v>
          </cell>
          <cell r="M28" t="str">
            <v/>
          </cell>
          <cell r="N28" t="str">
            <v/>
          </cell>
        </row>
        <row r="29">
          <cell r="F29" t="str">
            <v>Bi-Color</v>
          </cell>
          <cell r="G29" t="str">
            <v>6-8" (15-20cm)</v>
          </cell>
          <cell r="H29" t="str">
            <v>May, June &amp; Sept</v>
          </cell>
          <cell r="I29" t="str">
            <v>6-8' (2-2.5m)</v>
          </cell>
          <cell r="J29" t="str">
            <v>C</v>
          </cell>
          <cell r="K29">
            <v>3</v>
          </cell>
          <cell r="L29" t="str">
            <v>Yes</v>
          </cell>
          <cell r="M29" t="str">
            <v/>
          </cell>
          <cell r="N29" t="str">
            <v>Yes</v>
          </cell>
        </row>
        <row r="30">
          <cell r="F30" t="str">
            <v>Bi-Color</v>
          </cell>
          <cell r="G30" t="str">
            <v>5-7" (12-18cm)</v>
          </cell>
          <cell r="H30" t="str">
            <v>May, June &amp; Sept</v>
          </cell>
          <cell r="I30" t="str">
            <v>6-8' (2-2.5m)</v>
          </cell>
          <cell r="J30" t="str">
            <v>C</v>
          </cell>
          <cell r="K30">
            <v>3</v>
          </cell>
          <cell r="L30" t="str">
            <v>Yes</v>
          </cell>
          <cell r="M30" t="str">
            <v/>
          </cell>
          <cell r="N30" t="str">
            <v/>
          </cell>
        </row>
        <row r="31">
          <cell r="F31" t="str">
            <v>Pink</v>
          </cell>
          <cell r="G31" t="str">
            <v>4-6" (10-15cm)</v>
          </cell>
          <cell r="H31" t="str">
            <v>June - September</v>
          </cell>
          <cell r="I31" t="str">
            <v>6-8' (2-2.5m)</v>
          </cell>
          <cell r="J31" t="str">
            <v>C</v>
          </cell>
          <cell r="K31">
            <v>3</v>
          </cell>
          <cell r="L31" t="str">
            <v>Yes</v>
          </cell>
          <cell r="M31" t="str">
            <v/>
          </cell>
          <cell r="N31" t="str">
            <v/>
          </cell>
        </row>
        <row r="32">
          <cell r="F32" t="str">
            <v>White</v>
          </cell>
          <cell r="G32" t="str">
            <v>1-2" (3-5cm)</v>
          </cell>
          <cell r="H32" t="str">
            <v>March - April</v>
          </cell>
          <cell r="I32" t="str">
            <v>6-8' (2-2.5m)</v>
          </cell>
          <cell r="J32" t="str">
            <v>C</v>
          </cell>
          <cell r="K32">
            <v>3</v>
          </cell>
          <cell r="L32" t="str">
            <v>Yes</v>
          </cell>
          <cell r="M32" t="str">
            <v>yes</v>
          </cell>
          <cell r="N32" t="str">
            <v/>
          </cell>
        </row>
        <row r="33">
          <cell r="F33" t="str">
            <v>Pink</v>
          </cell>
          <cell r="G33" t="str">
            <v>6-8" (15-20cm)</v>
          </cell>
          <cell r="H33" t="str">
            <v>May, June &amp; Aug</v>
          </cell>
          <cell r="I33" t="str">
            <v>6-8' (2-2.5m)</v>
          </cell>
          <cell r="J33" t="str">
            <v>C</v>
          </cell>
          <cell r="K33">
            <v>3</v>
          </cell>
          <cell r="L33" t="str">
            <v>Yes</v>
          </cell>
          <cell r="M33" t="str">
            <v/>
          </cell>
          <cell r="N33" t="str">
            <v/>
          </cell>
        </row>
        <row r="34">
          <cell r="F34" t="str">
            <v>White</v>
          </cell>
          <cell r="G34" t="str">
            <v>2.5-3.5" (6-9cm)</v>
          </cell>
          <cell r="H34" t="str">
            <v>May - June</v>
          </cell>
          <cell r="I34" t="str">
            <v>6-8' (2-2.5m)</v>
          </cell>
          <cell r="J34" t="str">
            <v>C</v>
          </cell>
          <cell r="K34">
            <v>3</v>
          </cell>
          <cell r="L34" t="str">
            <v/>
          </cell>
          <cell r="M34" t="str">
            <v/>
          </cell>
          <cell r="N34" t="str">
            <v/>
          </cell>
        </row>
        <row r="35">
          <cell r="F35" t="str">
            <v>Bi-Color</v>
          </cell>
          <cell r="G35" t="str">
            <v>1-2" (3-5cm)</v>
          </cell>
          <cell r="H35" t="str">
            <v>January - March</v>
          </cell>
          <cell r="I35" t="str">
            <v>6-8' (2-2.5m)</v>
          </cell>
          <cell r="J35" t="str">
            <v>C</v>
          </cell>
          <cell r="K35">
            <v>3</v>
          </cell>
          <cell r="L35" t="str">
            <v>Yes</v>
          </cell>
          <cell r="M35" t="str">
            <v>yes</v>
          </cell>
          <cell r="N35" t="str">
            <v/>
          </cell>
        </row>
        <row r="36">
          <cell r="F36" t="str">
            <v>Bi-Color</v>
          </cell>
          <cell r="G36" t="str">
            <v>1-2" (3-5cm)</v>
          </cell>
          <cell r="H36" t="str">
            <v>January - March</v>
          </cell>
          <cell r="I36" t="str">
            <v>6-8' (2-2.5m)</v>
          </cell>
          <cell r="J36" t="str">
            <v>C</v>
          </cell>
          <cell r="K36">
            <v>3</v>
          </cell>
          <cell r="L36" t="str">
            <v>Yes</v>
          </cell>
          <cell r="M36" t="str">
            <v>yes</v>
          </cell>
          <cell r="N36" t="str">
            <v/>
          </cell>
        </row>
        <row r="37">
          <cell r="F37" t="str">
            <v>Pink</v>
          </cell>
          <cell r="G37" t="str">
            <v>4-6" (10-15cm)</v>
          </cell>
          <cell r="H37" t="str">
            <v>June - September</v>
          </cell>
          <cell r="I37" t="str">
            <v>6-8' (2-2.5m)</v>
          </cell>
          <cell r="J37" t="str">
            <v>C</v>
          </cell>
          <cell r="K37">
            <v>3</v>
          </cell>
          <cell r="L37" t="str">
            <v>Yes</v>
          </cell>
          <cell r="M37" t="str">
            <v/>
          </cell>
          <cell r="N37" t="str">
            <v/>
          </cell>
        </row>
        <row r="38">
          <cell r="F38" t="str">
            <v>Blue</v>
          </cell>
          <cell r="G38" t="str">
            <v>6-8" (15-20cm)</v>
          </cell>
          <cell r="H38" t="str">
            <v>May, June &amp; Aug</v>
          </cell>
          <cell r="I38" t="str">
            <v>6-8' (2-2.5m)</v>
          </cell>
          <cell r="J38" t="str">
            <v>C</v>
          </cell>
          <cell r="K38">
            <v>3</v>
          </cell>
          <cell r="L38" t="str">
            <v>Yes</v>
          </cell>
          <cell r="M38" t="str">
            <v/>
          </cell>
          <cell r="N38" t="str">
            <v/>
          </cell>
        </row>
        <row r="39">
          <cell r="F39" t="str">
            <v>Red</v>
          </cell>
          <cell r="G39" t="str">
            <v>5-7" (12-18cm)</v>
          </cell>
          <cell r="H39" t="str">
            <v>June - September</v>
          </cell>
          <cell r="I39" t="str">
            <v>6-8' (2-2.5m)</v>
          </cell>
          <cell r="J39" t="str">
            <v>C</v>
          </cell>
          <cell r="K39">
            <v>3</v>
          </cell>
          <cell r="L39" t="str">
            <v>Yes</v>
          </cell>
          <cell r="M39" t="str">
            <v/>
          </cell>
          <cell r="N39" t="str">
            <v/>
          </cell>
        </row>
        <row r="40">
          <cell r="F40" t="str">
            <v>Pink</v>
          </cell>
          <cell r="G40" t="str">
            <v>1-2" (3-5cm)</v>
          </cell>
          <cell r="H40" t="str">
            <v>June - September</v>
          </cell>
          <cell r="I40" t="str">
            <v>6-8' (2-2.5m)</v>
          </cell>
          <cell r="J40" t="str">
            <v>C</v>
          </cell>
          <cell r="K40">
            <v>3</v>
          </cell>
          <cell r="L40" t="str">
            <v>Yes</v>
          </cell>
          <cell r="M40" t="str">
            <v/>
          </cell>
          <cell r="N40" t="str">
            <v/>
          </cell>
        </row>
        <row r="41">
          <cell r="F41" t="str">
            <v>Purple</v>
          </cell>
          <cell r="G41" t="str">
            <v>7-9" (17-23cm)</v>
          </cell>
          <cell r="H41" t="str">
            <v>May, June &amp; Sept</v>
          </cell>
          <cell r="I41" t="str">
            <v>6-8' (2-2.5m)</v>
          </cell>
          <cell r="J41" t="str">
            <v>C</v>
          </cell>
          <cell r="K41">
            <v>3</v>
          </cell>
          <cell r="L41" t="str">
            <v>Yes</v>
          </cell>
          <cell r="M41" t="str">
            <v/>
          </cell>
          <cell r="N41" t="str">
            <v/>
          </cell>
        </row>
        <row r="42">
          <cell r="F42" t="str">
            <v>Blue</v>
          </cell>
          <cell r="G42" t="str">
            <v>4-6" (10-15cm)</v>
          </cell>
          <cell r="H42" t="str">
            <v>June - August</v>
          </cell>
          <cell r="I42" t="str">
            <v>6-8' (2-2.5m)</v>
          </cell>
          <cell r="J42" t="str">
            <v>C</v>
          </cell>
          <cell r="K42">
            <v>3</v>
          </cell>
          <cell r="L42" t="str">
            <v>Yes</v>
          </cell>
          <cell r="M42" t="str">
            <v/>
          </cell>
          <cell r="N42" t="str">
            <v/>
          </cell>
        </row>
        <row r="43">
          <cell r="F43" t="str">
            <v>Pink</v>
          </cell>
          <cell r="G43" t="str">
            <v>6-8" (15-20cm)</v>
          </cell>
          <cell r="H43" t="str">
            <v>May, June &amp; Sept</v>
          </cell>
          <cell r="I43" t="str">
            <v>6-8' (2-2.5m)</v>
          </cell>
          <cell r="J43" t="str">
            <v>C</v>
          </cell>
          <cell r="K43">
            <v>3</v>
          </cell>
          <cell r="L43" t="str">
            <v>Yes</v>
          </cell>
          <cell r="M43" t="str">
            <v/>
          </cell>
          <cell r="N43" t="str">
            <v/>
          </cell>
        </row>
        <row r="44">
          <cell r="F44" t="str">
            <v>Purple</v>
          </cell>
          <cell r="G44" t="str">
            <v>5-7" (12-18cm)</v>
          </cell>
          <cell r="H44" t="str">
            <v>July - September</v>
          </cell>
          <cell r="I44" t="str">
            <v>6-8' (2-2.5m)</v>
          </cell>
          <cell r="J44" t="str">
            <v>C</v>
          </cell>
          <cell r="K44">
            <v>3</v>
          </cell>
          <cell r="L44" t="str">
            <v>Yes</v>
          </cell>
          <cell r="M44" t="str">
            <v/>
          </cell>
          <cell r="N44" t="str">
            <v/>
          </cell>
        </row>
        <row r="45">
          <cell r="F45" t="str">
            <v>Bi-Color</v>
          </cell>
          <cell r="G45" t="str">
            <v>6-8" (15-20cm)</v>
          </cell>
          <cell r="H45" t="str">
            <v>May, June &amp; Sept</v>
          </cell>
          <cell r="I45" t="str">
            <v>6-8' (2-2.5m)</v>
          </cell>
          <cell r="J45" t="str">
            <v>C</v>
          </cell>
          <cell r="K45">
            <v>3</v>
          </cell>
          <cell r="L45" t="str">
            <v>Yes</v>
          </cell>
          <cell r="M45" t="str">
            <v/>
          </cell>
          <cell r="N45" t="str">
            <v/>
          </cell>
        </row>
        <row r="46">
          <cell r="F46" t="str">
            <v>White</v>
          </cell>
          <cell r="G46" t="str">
            <v>4-6" (10-15cm)</v>
          </cell>
          <cell r="H46" t="str">
            <v>May, June &amp; Sept</v>
          </cell>
          <cell r="I46" t="str">
            <v>6-8' (2-2.5m)</v>
          </cell>
          <cell r="J46" t="str">
            <v>C</v>
          </cell>
          <cell r="K46">
            <v>3</v>
          </cell>
          <cell r="L46" t="str">
            <v>Yes</v>
          </cell>
          <cell r="M46" t="str">
            <v/>
          </cell>
          <cell r="N46" t="str">
            <v/>
          </cell>
        </row>
        <row r="47">
          <cell r="F47" t="str">
            <v>White</v>
          </cell>
          <cell r="G47" t="str">
            <v>1-2" (3-5cm)</v>
          </cell>
          <cell r="H47" t="str">
            <v>March - April</v>
          </cell>
          <cell r="I47" t="str">
            <v>6-8' (2-2.5m)</v>
          </cell>
          <cell r="J47" t="str">
            <v>C</v>
          </cell>
          <cell r="K47">
            <v>3</v>
          </cell>
          <cell r="L47" t="str">
            <v>Yes</v>
          </cell>
          <cell r="M47" t="str">
            <v>yes</v>
          </cell>
          <cell r="N47" t="str">
            <v/>
          </cell>
        </row>
        <row r="48">
          <cell r="F48" t="str">
            <v>Purple</v>
          </cell>
          <cell r="G48" t="str">
            <v>6-8" (15-20cm)</v>
          </cell>
          <cell r="H48" t="str">
            <v>May, June &amp; Sept</v>
          </cell>
          <cell r="I48" t="str">
            <v>6-8' (2-2.5m)</v>
          </cell>
          <cell r="J48" t="str">
            <v>C</v>
          </cell>
          <cell r="K48">
            <v>3</v>
          </cell>
          <cell r="L48" t="str">
            <v>Yes</v>
          </cell>
          <cell r="M48" t="str">
            <v/>
          </cell>
          <cell r="N48" t="str">
            <v/>
          </cell>
        </row>
        <row r="49">
          <cell r="F49" t="str">
            <v>Purple</v>
          </cell>
          <cell r="G49" t="str">
            <v>6-8" (15-20cm)</v>
          </cell>
          <cell r="H49" t="str">
            <v>May, June &amp; Sept</v>
          </cell>
          <cell r="I49" t="str">
            <v>6-8' (2-2.5m)</v>
          </cell>
          <cell r="J49" t="str">
            <v>C</v>
          </cell>
          <cell r="K49">
            <v>3</v>
          </cell>
          <cell r="L49" t="str">
            <v>Yes</v>
          </cell>
          <cell r="M49" t="str">
            <v/>
          </cell>
          <cell r="N49" t="str">
            <v/>
          </cell>
        </row>
        <row r="50">
          <cell r="F50" t="str">
            <v>Red</v>
          </cell>
          <cell r="G50" t="str">
            <v>5-7" (12-18cm)</v>
          </cell>
          <cell r="H50" t="str">
            <v>July - September</v>
          </cell>
          <cell r="I50" t="str">
            <v>6-8' (2-2.5m)</v>
          </cell>
          <cell r="J50" t="str">
            <v>C</v>
          </cell>
          <cell r="K50">
            <v>3</v>
          </cell>
          <cell r="L50" t="str">
            <v>Yes</v>
          </cell>
          <cell r="M50" t="str">
            <v/>
          </cell>
          <cell r="N50" t="str">
            <v/>
          </cell>
        </row>
        <row r="51">
          <cell r="F51" t="str">
            <v>Purple</v>
          </cell>
          <cell r="G51" t="str">
            <v>4-6" (10-15cm)</v>
          </cell>
          <cell r="H51" t="str">
            <v>July - September</v>
          </cell>
          <cell r="I51" t="str">
            <v>6-8' (2-2.5m)</v>
          </cell>
          <cell r="J51" t="str">
            <v>C</v>
          </cell>
          <cell r="K51">
            <v>3</v>
          </cell>
          <cell r="L51" t="str">
            <v/>
          </cell>
          <cell r="M51" t="str">
            <v/>
          </cell>
          <cell r="N51" t="str">
            <v/>
          </cell>
        </row>
        <row r="52">
          <cell r="F52" t="str">
            <v>Bi-Color</v>
          </cell>
          <cell r="G52" t="str">
            <v>4-6" (10-15cm)</v>
          </cell>
          <cell r="H52" t="str">
            <v>June - September</v>
          </cell>
          <cell r="I52" t="str">
            <v>6-8' (2-2.5m)</v>
          </cell>
          <cell r="J52" t="str">
            <v>C</v>
          </cell>
          <cell r="K52">
            <v>3</v>
          </cell>
          <cell r="L52" t="str">
            <v>Yes</v>
          </cell>
          <cell r="M52" t="str">
            <v/>
          </cell>
          <cell r="N52" t="str">
            <v>Yes</v>
          </cell>
        </row>
        <row r="53">
          <cell r="F53" t="str">
            <v>White</v>
          </cell>
          <cell r="G53" t="str">
            <v>1-2" (3-5cm)</v>
          </cell>
          <cell r="H53" t="str">
            <v>July - September</v>
          </cell>
          <cell r="I53" t="str">
            <v>6-8' (2-2.5m)</v>
          </cell>
          <cell r="J53" t="str">
            <v>C</v>
          </cell>
          <cell r="K53">
            <v>3</v>
          </cell>
          <cell r="L53" t="str">
            <v/>
          </cell>
          <cell r="M53" t="str">
            <v/>
          </cell>
          <cell r="N53" t="str">
            <v/>
          </cell>
        </row>
        <row r="54">
          <cell r="F54" t="str">
            <v>Bi-Color</v>
          </cell>
          <cell r="G54" t="str">
            <v>6-8" (15-20cm)</v>
          </cell>
          <cell r="H54" t="str">
            <v>May, June &amp; Sept</v>
          </cell>
          <cell r="I54" t="str">
            <v>6-8' (2-2.5m)</v>
          </cell>
          <cell r="J54" t="str">
            <v>C</v>
          </cell>
          <cell r="K54">
            <v>3</v>
          </cell>
          <cell r="L54" t="str">
            <v>Yes</v>
          </cell>
          <cell r="M54" t="str">
            <v/>
          </cell>
          <cell r="N54" t="str">
            <v/>
          </cell>
        </row>
        <row r="55">
          <cell r="F55" t="str">
            <v>White</v>
          </cell>
          <cell r="G55" t="str">
            <v>3-4" (8-10cm)</v>
          </cell>
          <cell r="H55" t="str">
            <v>June - September</v>
          </cell>
          <cell r="I55" t="str">
            <v>6-8' (2-2.5m)</v>
          </cell>
          <cell r="J55" t="str">
            <v>C</v>
          </cell>
          <cell r="K55">
            <v>3</v>
          </cell>
          <cell r="L55" t="str">
            <v>Yes</v>
          </cell>
          <cell r="M55" t="str">
            <v/>
          </cell>
          <cell r="N55" t="str">
            <v/>
          </cell>
        </row>
        <row r="56">
          <cell r="F56" t="str">
            <v>Bi-Color</v>
          </cell>
          <cell r="G56" t="str">
            <v>3-4" (8-10cm)</v>
          </cell>
          <cell r="H56" t="str">
            <v>June - September</v>
          </cell>
          <cell r="I56" t="str">
            <v>6-8' (2-2.5m)</v>
          </cell>
          <cell r="J56" t="str">
            <v>C</v>
          </cell>
          <cell r="K56">
            <v>3</v>
          </cell>
          <cell r="L56" t="str">
            <v>Yes</v>
          </cell>
          <cell r="M56" t="str">
            <v/>
          </cell>
          <cell r="N56" t="str">
            <v/>
          </cell>
        </row>
        <row r="57">
          <cell r="F57" t="str">
            <v>Purple</v>
          </cell>
          <cell r="G57" t="str">
            <v>6-8" (15-20cm)</v>
          </cell>
          <cell r="H57" t="str">
            <v>May, June &amp; Sept</v>
          </cell>
          <cell r="I57" t="str">
            <v>6-8' (2-2.5m)</v>
          </cell>
          <cell r="J57" t="str">
            <v>C</v>
          </cell>
          <cell r="K57">
            <v>3</v>
          </cell>
          <cell r="L57" t="str">
            <v>Yes</v>
          </cell>
          <cell r="M57" t="str">
            <v/>
          </cell>
          <cell r="N57" t="str">
            <v/>
          </cell>
        </row>
        <row r="58">
          <cell r="F58" t="str">
            <v>Blue</v>
          </cell>
          <cell r="G58" t="str">
            <v>6-8" (15-20cm)</v>
          </cell>
          <cell r="H58" t="str">
            <v>June - September</v>
          </cell>
          <cell r="I58" t="str">
            <v>6-8' (2-2.5m)</v>
          </cell>
          <cell r="J58" t="str">
            <v>C</v>
          </cell>
          <cell r="K58">
            <v>3</v>
          </cell>
          <cell r="L58" t="str">
            <v>Yes</v>
          </cell>
          <cell r="M58" t="str">
            <v/>
          </cell>
          <cell r="N58" t="str">
            <v/>
          </cell>
        </row>
        <row r="59">
          <cell r="F59" t="str">
            <v>Blue</v>
          </cell>
          <cell r="G59" t="str">
            <v>8-10" (20-25cm)</v>
          </cell>
          <cell r="H59" t="str">
            <v>June - September</v>
          </cell>
          <cell r="I59" t="str">
            <v>6-8' (2-2.5m)</v>
          </cell>
          <cell r="J59" t="str">
            <v>C</v>
          </cell>
          <cell r="K59">
            <v>3</v>
          </cell>
          <cell r="L59" t="str">
            <v>Yes</v>
          </cell>
          <cell r="M59" t="str">
            <v/>
          </cell>
          <cell r="N59" t="str">
            <v/>
          </cell>
        </row>
        <row r="60">
          <cell r="F60" t="str">
            <v>White</v>
          </cell>
          <cell r="G60" t="str">
            <v>7-9" (17-23cm)</v>
          </cell>
          <cell r="H60" t="str">
            <v>May - June</v>
          </cell>
          <cell r="I60" t="str">
            <v>6-8' (2-2.5m)</v>
          </cell>
          <cell r="J60" t="str">
            <v>C</v>
          </cell>
          <cell r="K60">
            <v>3</v>
          </cell>
          <cell r="L60" t="str">
            <v>Yes</v>
          </cell>
          <cell r="M60" t="str">
            <v/>
          </cell>
          <cell r="N60" t="str">
            <v/>
          </cell>
        </row>
        <row r="61">
          <cell r="F61" t="str">
            <v>Cream</v>
          </cell>
          <cell r="G61" t="str">
            <v>6-8" (15-20cm)</v>
          </cell>
          <cell r="H61" t="str">
            <v>May, June &amp; Aug</v>
          </cell>
          <cell r="I61" t="str">
            <v>6-8' (2-2.5m)</v>
          </cell>
          <cell r="J61" t="str">
            <v>C</v>
          </cell>
          <cell r="K61">
            <v>3</v>
          </cell>
          <cell r="L61" t="str">
            <v>Yes</v>
          </cell>
          <cell r="M61" t="str">
            <v/>
          </cell>
          <cell r="N61" t="str">
            <v/>
          </cell>
        </row>
        <row r="62">
          <cell r="F62" t="str">
            <v>Purple</v>
          </cell>
          <cell r="G62" t="str">
            <v>6-8" (15-20cm)</v>
          </cell>
          <cell r="H62" t="str">
            <v>May - September</v>
          </cell>
          <cell r="I62" t="str">
            <v>6-8' (2-2.5m)</v>
          </cell>
          <cell r="J62" t="str">
            <v>C</v>
          </cell>
          <cell r="K62">
            <v>3</v>
          </cell>
          <cell r="L62" t="str">
            <v>Yes</v>
          </cell>
          <cell r="M62" t="str">
            <v/>
          </cell>
          <cell r="N62" t="str">
            <v/>
          </cell>
        </row>
        <row r="63">
          <cell r="F63" t="str">
            <v>Purple</v>
          </cell>
          <cell r="G63" t="str">
            <v>5-7" (12-18cm)</v>
          </cell>
          <cell r="H63" t="str">
            <v>June - September</v>
          </cell>
          <cell r="I63" t="str">
            <v>6-8' (2-2.5m)</v>
          </cell>
          <cell r="J63" t="str">
            <v>C</v>
          </cell>
          <cell r="K63">
            <v>3</v>
          </cell>
          <cell r="L63" t="str">
            <v>Yes</v>
          </cell>
          <cell r="M63" t="str">
            <v/>
          </cell>
          <cell r="N63" t="str">
            <v/>
          </cell>
        </row>
        <row r="64">
          <cell r="F64" t="str">
            <v>Blue</v>
          </cell>
          <cell r="G64" t="str">
            <v>6-9" (15-22cm)</v>
          </cell>
          <cell r="H64" t="str">
            <v>May, June &amp; Sept</v>
          </cell>
          <cell r="I64" t="str">
            <v>6-8' (2-2.5m)</v>
          </cell>
          <cell r="J64" t="str">
            <v>C</v>
          </cell>
          <cell r="K64">
            <v>3</v>
          </cell>
          <cell r="L64" t="str">
            <v>Yes</v>
          </cell>
          <cell r="M64" t="str">
            <v/>
          </cell>
          <cell r="N64" t="str">
            <v/>
          </cell>
        </row>
        <row r="65">
          <cell r="F65" t="str">
            <v>Pink</v>
          </cell>
          <cell r="G65" t="str">
            <v>4-6" (10-15cm)</v>
          </cell>
          <cell r="H65" t="str">
            <v>June - September</v>
          </cell>
          <cell r="I65" t="str">
            <v>6-8' (2-2.5m)</v>
          </cell>
          <cell r="J65" t="str">
            <v>C</v>
          </cell>
          <cell r="K65">
            <v>3</v>
          </cell>
          <cell r="L65" t="str">
            <v>Yes</v>
          </cell>
          <cell r="M65" t="str">
            <v/>
          </cell>
          <cell r="N65" t="str">
            <v/>
          </cell>
        </row>
        <row r="66">
          <cell r="F66" t="str">
            <v>Purple</v>
          </cell>
          <cell r="G66" t="str">
            <v>5-7" (12-18cm)</v>
          </cell>
          <cell r="H66" t="str">
            <v>May, June &amp; Sept</v>
          </cell>
          <cell r="I66" t="str">
            <v>6-8' (2-2.5m)</v>
          </cell>
          <cell r="J66" t="str">
            <v>C</v>
          </cell>
          <cell r="K66">
            <v>3</v>
          </cell>
          <cell r="L66" t="str">
            <v>Yes</v>
          </cell>
          <cell r="M66" t="str">
            <v/>
          </cell>
          <cell r="N66" t="str">
            <v/>
          </cell>
        </row>
        <row r="67">
          <cell r="F67" t="str">
            <v>White</v>
          </cell>
          <cell r="G67" t="str">
            <v>8-10" (20-25cm)</v>
          </cell>
          <cell r="H67" t="str">
            <v>June - September</v>
          </cell>
          <cell r="I67" t="str">
            <v>6-8' (2-2.5m)</v>
          </cell>
          <cell r="J67" t="str">
            <v>C</v>
          </cell>
          <cell r="K67">
            <v>3</v>
          </cell>
          <cell r="L67" t="str">
            <v>Yes</v>
          </cell>
          <cell r="M67" t="str">
            <v/>
          </cell>
          <cell r="N67" t="str">
            <v/>
          </cell>
        </row>
        <row r="68">
          <cell r="F68" t="str">
            <v>Bi-Color</v>
          </cell>
          <cell r="G68" t="str">
            <v>5-7" (12-18cm)</v>
          </cell>
          <cell r="H68" t="str">
            <v>May, June &amp; Sept</v>
          </cell>
          <cell r="I68" t="str">
            <v>6-8' (2-2.5m)</v>
          </cell>
          <cell r="J68" t="str">
            <v>C</v>
          </cell>
          <cell r="K68">
            <v>3</v>
          </cell>
          <cell r="L68" t="str">
            <v>Yes</v>
          </cell>
          <cell r="M68" t="str">
            <v/>
          </cell>
          <cell r="N68" t="str">
            <v/>
          </cell>
        </row>
        <row r="69">
          <cell r="F69" t="str">
            <v>White</v>
          </cell>
          <cell r="G69" t="str">
            <v>7-9" (17-23cm)</v>
          </cell>
          <cell r="H69" t="str">
            <v>June - September</v>
          </cell>
          <cell r="I69" t="str">
            <v>6-8' (2-2.5m)</v>
          </cell>
          <cell r="J69" t="str">
            <v>C</v>
          </cell>
          <cell r="K69">
            <v>3</v>
          </cell>
          <cell r="L69" t="str">
            <v>Yes</v>
          </cell>
          <cell r="M69" t="str">
            <v/>
          </cell>
          <cell r="N69" t="str">
            <v/>
          </cell>
        </row>
        <row r="70">
          <cell r="F70" t="str">
            <v>Blue</v>
          </cell>
          <cell r="G70" t="str">
            <v>1-2" (3-5cm)</v>
          </cell>
          <cell r="H70" t="str">
            <v>July - September</v>
          </cell>
          <cell r="I70" t="str">
            <v>6-8' (2-2.5m)</v>
          </cell>
          <cell r="J70" t="str">
            <v>C</v>
          </cell>
          <cell r="K70">
            <v>3</v>
          </cell>
          <cell r="L70" t="str">
            <v>Yes</v>
          </cell>
          <cell r="M70" t="str">
            <v/>
          </cell>
          <cell r="N70" t="str">
            <v>Yes</v>
          </cell>
        </row>
        <row r="71">
          <cell r="F71" t="str">
            <v>Purple</v>
          </cell>
          <cell r="G71" t="str">
            <v>4-6" (10-15cm)</v>
          </cell>
          <cell r="H71" t="str">
            <v>June - September</v>
          </cell>
          <cell r="I71" t="str">
            <v>6-8' (2-2.5m)</v>
          </cell>
          <cell r="J71" t="str">
            <v>C</v>
          </cell>
          <cell r="K71">
            <v>3</v>
          </cell>
          <cell r="L71" t="str">
            <v>Yes</v>
          </cell>
          <cell r="M71" t="str">
            <v/>
          </cell>
          <cell r="N71" t="str">
            <v/>
          </cell>
        </row>
        <row r="72">
          <cell r="F72" t="str">
            <v>Bi-Color</v>
          </cell>
          <cell r="G72" t="str">
            <v>8-10" (20-25cm)</v>
          </cell>
          <cell r="H72" t="str">
            <v>June - September</v>
          </cell>
          <cell r="I72" t="str">
            <v>6-8' (2-2.5m)</v>
          </cell>
          <cell r="J72" t="str">
            <v>C</v>
          </cell>
          <cell r="K72">
            <v>3</v>
          </cell>
          <cell r="L72" t="str">
            <v>Yes</v>
          </cell>
          <cell r="M72" t="str">
            <v/>
          </cell>
          <cell r="N72" t="str">
            <v/>
          </cell>
        </row>
        <row r="73">
          <cell r="F73" t="str">
            <v>White</v>
          </cell>
          <cell r="G73" t="str">
            <v>3-4" (8-10cm)</v>
          </cell>
          <cell r="H73" t="str">
            <v>July - October</v>
          </cell>
          <cell r="I73" t="str">
            <v>6-8' (2-2.5m)</v>
          </cell>
          <cell r="J73" t="str">
            <v>C</v>
          </cell>
          <cell r="K73">
            <v>3</v>
          </cell>
          <cell r="L73" t="str">
            <v>Yes</v>
          </cell>
          <cell r="M73" t="str">
            <v/>
          </cell>
          <cell r="N73" t="str">
            <v/>
          </cell>
        </row>
        <row r="74">
          <cell r="F74" t="str">
            <v>Pink</v>
          </cell>
          <cell r="G74" t="str">
            <v>3-4" (8-10cm)</v>
          </cell>
          <cell r="H74" t="str">
            <v>June - September</v>
          </cell>
          <cell r="I74" t="str">
            <v>6-8' (2-2.5m)</v>
          </cell>
          <cell r="J74" t="str">
            <v>C</v>
          </cell>
          <cell r="K74">
            <v>3</v>
          </cell>
          <cell r="L74" t="str">
            <v>Yes</v>
          </cell>
          <cell r="M74" t="str">
            <v/>
          </cell>
          <cell r="N74" t="str">
            <v/>
          </cell>
        </row>
        <row r="75">
          <cell r="F75" t="str">
            <v>Pink</v>
          </cell>
          <cell r="G75" t="str">
            <v>3-4" (8-10cm)</v>
          </cell>
          <cell r="H75" t="str">
            <v>June - September</v>
          </cell>
          <cell r="I75" t="str">
            <v>6-8' (2-2.5m)</v>
          </cell>
          <cell r="J75" t="str">
            <v>C</v>
          </cell>
          <cell r="K75">
            <v>3</v>
          </cell>
          <cell r="L75" t="str">
            <v>Yes</v>
          </cell>
          <cell r="M75" t="str">
            <v/>
          </cell>
          <cell r="N75" t="str">
            <v/>
          </cell>
        </row>
        <row r="76">
          <cell r="F76" t="str">
            <v>Blue</v>
          </cell>
          <cell r="G76" t="str">
            <v>2.5-3.5" (6-9cm)</v>
          </cell>
          <cell r="H76" t="str">
            <v>June - September</v>
          </cell>
          <cell r="I76" t="str">
            <v>6-8' (2-2.5m)</v>
          </cell>
          <cell r="J76" t="str">
            <v>C</v>
          </cell>
          <cell r="K76">
            <v>3</v>
          </cell>
          <cell r="L76" t="str">
            <v>Yes</v>
          </cell>
          <cell r="M76" t="str">
            <v/>
          </cell>
          <cell r="N76" t="str">
            <v/>
          </cell>
        </row>
        <row r="77">
          <cell r="F77" t="str">
            <v>Blue</v>
          </cell>
          <cell r="G77" t="str">
            <v>4-5" (10-13cm)</v>
          </cell>
          <cell r="H77" t="str">
            <v>June - September</v>
          </cell>
          <cell r="I77" t="str">
            <v>6-8' (2-2.5m)</v>
          </cell>
          <cell r="J77" t="str">
            <v>C</v>
          </cell>
          <cell r="K77">
            <v>3</v>
          </cell>
          <cell r="L77" t="str">
            <v>Yes</v>
          </cell>
          <cell r="M77" t="str">
            <v/>
          </cell>
          <cell r="N77" t="str">
            <v/>
          </cell>
        </row>
        <row r="78">
          <cell r="F78" t="str">
            <v>Purple</v>
          </cell>
          <cell r="G78" t="str">
            <v>1-2" (3-5cm)</v>
          </cell>
          <cell r="H78" t="str">
            <v>July - August</v>
          </cell>
          <cell r="I78" t="str">
            <v>6-8' (2-2.5m)</v>
          </cell>
          <cell r="J78" t="str">
            <v>C</v>
          </cell>
          <cell r="K78">
            <v>3</v>
          </cell>
          <cell r="L78" t="str">
            <v>Yes</v>
          </cell>
          <cell r="M78" t="str">
            <v/>
          </cell>
          <cell r="N78" t="str">
            <v/>
          </cell>
        </row>
        <row r="79">
          <cell r="F79" t="str">
            <v>Blue</v>
          </cell>
          <cell r="G79" t="str">
            <v>1-2" (3-5cm)</v>
          </cell>
          <cell r="H79" t="str">
            <v>July - August</v>
          </cell>
          <cell r="I79" t="str">
            <v>6-8' (2-2.5m)</v>
          </cell>
          <cell r="J79" t="str">
            <v>C</v>
          </cell>
          <cell r="K79">
            <v>3</v>
          </cell>
          <cell r="L79" t="str">
            <v>Yes</v>
          </cell>
          <cell r="M79" t="str">
            <v/>
          </cell>
          <cell r="N79" t="str">
            <v/>
          </cell>
        </row>
        <row r="80">
          <cell r="F80" t="str">
            <v>Purple</v>
          </cell>
          <cell r="G80" t="str">
            <v>3-4" (8-10cm)</v>
          </cell>
          <cell r="H80" t="str">
            <v>June - September</v>
          </cell>
          <cell r="I80" t="str">
            <v>6-8' (2-2.5m)</v>
          </cell>
          <cell r="J80" t="str">
            <v>C</v>
          </cell>
          <cell r="K80">
            <v>3</v>
          </cell>
          <cell r="L80" t="str">
            <v>Yes</v>
          </cell>
          <cell r="M80" t="str">
            <v/>
          </cell>
          <cell r="N80" t="str">
            <v/>
          </cell>
        </row>
        <row r="81">
          <cell r="F81" t="str">
            <v>Purple</v>
          </cell>
          <cell r="G81" t="str">
            <v>1-2" (3-5cm)</v>
          </cell>
          <cell r="H81" t="str">
            <v>June - September</v>
          </cell>
          <cell r="I81" t="str">
            <v>6-8' (2-2.5m)</v>
          </cell>
          <cell r="J81" t="str">
            <v>C</v>
          </cell>
          <cell r="K81">
            <v>3</v>
          </cell>
          <cell r="L81" t="str">
            <v>Yes</v>
          </cell>
          <cell r="M81" t="str">
            <v/>
          </cell>
          <cell r="N81" t="str">
            <v/>
          </cell>
        </row>
        <row r="82">
          <cell r="F82" t="str">
            <v>Purple</v>
          </cell>
          <cell r="G82" t="str">
            <v>4-6" (10-15cm)</v>
          </cell>
          <cell r="H82" t="str">
            <v>June - September</v>
          </cell>
          <cell r="I82" t="str">
            <v>6-8' (2-2.5m)</v>
          </cell>
          <cell r="J82" t="str">
            <v>C</v>
          </cell>
          <cell r="K82">
            <v>3</v>
          </cell>
          <cell r="L82" t="str">
            <v/>
          </cell>
          <cell r="M82" t="str">
            <v/>
          </cell>
          <cell r="N82" t="str">
            <v/>
          </cell>
        </row>
        <row r="83">
          <cell r="F83" t="str">
            <v>White</v>
          </cell>
          <cell r="G83" t="str">
            <v>5-7" (12-18cm)</v>
          </cell>
          <cell r="H83" t="str">
            <v>June - September</v>
          </cell>
          <cell r="I83" t="str">
            <v>6-8' (2-2.5m)</v>
          </cell>
          <cell r="J83" t="str">
            <v>C</v>
          </cell>
          <cell r="K83">
            <v>3</v>
          </cell>
          <cell r="L83" t="str">
            <v>Yes</v>
          </cell>
          <cell r="M83" t="str">
            <v/>
          </cell>
          <cell r="N83" t="str">
            <v/>
          </cell>
        </row>
        <row r="84">
          <cell r="F84" t="str">
            <v>Purple</v>
          </cell>
          <cell r="G84" t="str">
            <v>4-6" (10-15cm)</v>
          </cell>
          <cell r="H84" t="str">
            <v>June - September</v>
          </cell>
          <cell r="I84" t="str">
            <v>6-8' (2-2.5m)</v>
          </cell>
          <cell r="J84" t="str">
            <v>C</v>
          </cell>
          <cell r="K84">
            <v>3</v>
          </cell>
          <cell r="L84" t="str">
            <v/>
          </cell>
          <cell r="M84" t="str">
            <v/>
          </cell>
          <cell r="N84" t="str">
            <v/>
          </cell>
        </row>
        <row r="85">
          <cell r="F85" t="str">
            <v>Purple</v>
          </cell>
          <cell r="G85" t="str">
            <v>1-2" (3-5cm)</v>
          </cell>
          <cell r="H85" t="str">
            <v>July - August</v>
          </cell>
          <cell r="I85" t="str">
            <v>6-8' (2-2.5m)</v>
          </cell>
          <cell r="J85" t="str">
            <v>C</v>
          </cell>
          <cell r="K85">
            <v>3</v>
          </cell>
          <cell r="L85" t="str">
            <v>Yes</v>
          </cell>
          <cell r="M85" t="str">
            <v/>
          </cell>
          <cell r="N85" t="str">
            <v>Yes</v>
          </cell>
        </row>
        <row r="86">
          <cell r="F86" t="str">
            <v>Pink</v>
          </cell>
          <cell r="G86" t="str">
            <v>4-6" (10-15cm)</v>
          </cell>
          <cell r="H86" t="str">
            <v>June - September</v>
          </cell>
          <cell r="I86" t="str">
            <v>6-8' (2-2.5m)</v>
          </cell>
          <cell r="J86" t="str">
            <v>C</v>
          </cell>
          <cell r="K86">
            <v>3</v>
          </cell>
          <cell r="L86" t="str">
            <v>Yes</v>
          </cell>
          <cell r="M86" t="str">
            <v/>
          </cell>
          <cell r="N86" t="str">
            <v/>
          </cell>
        </row>
        <row r="87">
          <cell r="F87" t="str">
            <v>Bi-Color</v>
          </cell>
          <cell r="G87" t="str">
            <v>2.5-3.5" (6-9cm)</v>
          </cell>
          <cell r="H87" t="str">
            <v>April - May</v>
          </cell>
          <cell r="I87" t="str">
            <v>6-8' (2-2.5m)</v>
          </cell>
          <cell r="J87" t="str">
            <v>C</v>
          </cell>
          <cell r="K87">
            <v>3</v>
          </cell>
          <cell r="L87" t="str">
            <v/>
          </cell>
          <cell r="M87" t="str">
            <v/>
          </cell>
          <cell r="N87" t="str">
            <v/>
          </cell>
        </row>
        <row r="88">
          <cell r="F88" t="str">
            <v>Cream</v>
          </cell>
          <cell r="G88" t="str">
            <v>4-6" (10-15cm)</v>
          </cell>
          <cell r="H88" t="str">
            <v>June - September</v>
          </cell>
          <cell r="I88" t="str">
            <v>6-8' (2-2.5m)</v>
          </cell>
          <cell r="J88" t="str">
            <v>C</v>
          </cell>
          <cell r="K88">
            <v>3</v>
          </cell>
          <cell r="L88" t="str">
            <v>Yes</v>
          </cell>
          <cell r="M88" t="str">
            <v/>
          </cell>
          <cell r="N88" t="str">
            <v/>
          </cell>
        </row>
        <row r="89">
          <cell r="F89" t="str">
            <v>Bi-Color</v>
          </cell>
          <cell r="G89" t="str">
            <v>8-10" (20-25cm)</v>
          </cell>
          <cell r="H89" t="str">
            <v>June - September</v>
          </cell>
          <cell r="I89" t="str">
            <v>6-8' (2-2.5m)</v>
          </cell>
          <cell r="J89" t="str">
            <v>C</v>
          </cell>
          <cell r="K89">
            <v>3</v>
          </cell>
          <cell r="L89" t="str">
            <v>Yes</v>
          </cell>
          <cell r="M89" t="str">
            <v/>
          </cell>
          <cell r="N89" t="str">
            <v/>
          </cell>
        </row>
        <row r="90">
          <cell r="F90" t="str">
            <v>Blue</v>
          </cell>
          <cell r="G90" t="str">
            <v>1-2" (3-5cm)</v>
          </cell>
          <cell r="H90" t="str">
            <v>June - September</v>
          </cell>
          <cell r="I90" t="str">
            <v>6-8' (2-2.5m)</v>
          </cell>
          <cell r="J90" t="str">
            <v>C</v>
          </cell>
          <cell r="K90">
            <v>3</v>
          </cell>
          <cell r="L90" t="str">
            <v/>
          </cell>
          <cell r="M90" t="str">
            <v/>
          </cell>
          <cell r="N90" t="str">
            <v>Yes</v>
          </cell>
        </row>
        <row r="91">
          <cell r="F91" t="str">
            <v>Bi-Color</v>
          </cell>
          <cell r="G91" t="str">
            <v>5-7" (12-18cm)</v>
          </cell>
          <cell r="H91" t="str">
            <v>June - September</v>
          </cell>
          <cell r="I91" t="str">
            <v>6-8' (2-2.5m)</v>
          </cell>
          <cell r="J91" t="str">
            <v>C</v>
          </cell>
          <cell r="K91">
            <v>3</v>
          </cell>
          <cell r="L91" t="str">
            <v>Yes</v>
          </cell>
          <cell r="M91" t="str">
            <v/>
          </cell>
          <cell r="N91" t="str">
            <v/>
          </cell>
        </row>
        <row r="92">
          <cell r="F92" t="str">
            <v>Red</v>
          </cell>
          <cell r="G92" t="str">
            <v>5-7" (12-18cm)</v>
          </cell>
          <cell r="H92" t="str">
            <v>June - September</v>
          </cell>
          <cell r="I92" t="str">
            <v>6-8' (2-2.5m)</v>
          </cell>
          <cell r="J92" t="str">
            <v>C</v>
          </cell>
          <cell r="K92">
            <v>3</v>
          </cell>
          <cell r="L92" t="str">
            <v>Yes</v>
          </cell>
          <cell r="M92" t="str">
            <v/>
          </cell>
          <cell r="N92" t="str">
            <v/>
          </cell>
        </row>
        <row r="93">
          <cell r="F93" t="str">
            <v>Blue</v>
          </cell>
          <cell r="G93" t="str">
            <v>7-9" (17-23cm)</v>
          </cell>
          <cell r="H93" t="str">
            <v>May, June &amp; Sept</v>
          </cell>
          <cell r="I93" t="str">
            <v>6-8' (2-2.5m)</v>
          </cell>
          <cell r="J93" t="str">
            <v>C</v>
          </cell>
          <cell r="K93">
            <v>3</v>
          </cell>
          <cell r="L93" t="str">
            <v>Yes</v>
          </cell>
          <cell r="M93" t="str">
            <v/>
          </cell>
          <cell r="N93" t="str">
            <v/>
          </cell>
        </row>
        <row r="94">
          <cell r="F94" t="str">
            <v>Bi-Color</v>
          </cell>
          <cell r="G94" t="str">
            <v>5-7" (12-18cm)</v>
          </cell>
          <cell r="H94" t="str">
            <v>May, June &amp; Sept</v>
          </cell>
          <cell r="I94" t="str">
            <v>6-8' (2-2.5m)</v>
          </cell>
          <cell r="J94" t="str">
            <v>C</v>
          </cell>
          <cell r="K94">
            <v>3</v>
          </cell>
          <cell r="L94" t="str">
            <v>Yes</v>
          </cell>
          <cell r="M94" t="str">
            <v/>
          </cell>
          <cell r="N94" t="str">
            <v/>
          </cell>
        </row>
        <row r="95">
          <cell r="F95" t="str">
            <v>Blue</v>
          </cell>
          <cell r="G95" t="str">
            <v>6-8" (15-20cm)</v>
          </cell>
          <cell r="H95" t="str">
            <v>June - September</v>
          </cell>
          <cell r="I95" t="str">
            <v>6-8' (2-2.5m)</v>
          </cell>
          <cell r="J95" t="str">
            <v>C</v>
          </cell>
          <cell r="K95">
            <v>3</v>
          </cell>
          <cell r="L95" t="str">
            <v>Yes</v>
          </cell>
          <cell r="M95" t="str">
            <v/>
          </cell>
          <cell r="N95" t="str">
            <v/>
          </cell>
        </row>
        <row r="96">
          <cell r="F96" t="str">
            <v>Purple</v>
          </cell>
          <cell r="G96" t="str">
            <v>4-6" (10-15cm)</v>
          </cell>
          <cell r="H96" t="str">
            <v>June - September</v>
          </cell>
          <cell r="I96" t="str">
            <v>6-8' (2-2.5m)</v>
          </cell>
          <cell r="J96" t="str">
            <v>C</v>
          </cell>
          <cell r="K96">
            <v>3</v>
          </cell>
          <cell r="L96" t="str">
            <v>Yes</v>
          </cell>
          <cell r="M96" t="str">
            <v/>
          </cell>
          <cell r="N96" t="str">
            <v/>
          </cell>
        </row>
        <row r="97">
          <cell r="F97" t="str">
            <v/>
          </cell>
          <cell r="G97" t="str">
            <v/>
          </cell>
          <cell r="H97" t="str">
            <v/>
          </cell>
          <cell r="I97" t="str">
            <v>6-8' (2-2.5m)</v>
          </cell>
          <cell r="J97" t="str">
            <v>C</v>
          </cell>
          <cell r="K97">
            <v>3</v>
          </cell>
          <cell r="L97" t="str">
            <v/>
          </cell>
          <cell r="M97" t="str">
            <v/>
          </cell>
          <cell r="N97" t="str">
            <v/>
          </cell>
        </row>
        <row r="98">
          <cell r="F98" t="str">
            <v>Red</v>
          </cell>
          <cell r="G98" t="str">
            <v>1-2" (3-5cm)</v>
          </cell>
          <cell r="H98" t="str">
            <v>April - August</v>
          </cell>
          <cell r="I98" t="str">
            <v>6-8' (2-2.5m)</v>
          </cell>
          <cell r="J98" t="str">
            <v>C</v>
          </cell>
          <cell r="K98">
            <v>3</v>
          </cell>
          <cell r="L98" t="str">
            <v>Yes</v>
          </cell>
          <cell r="M98" t="str">
            <v/>
          </cell>
          <cell r="N98" t="str">
            <v>Yes</v>
          </cell>
        </row>
        <row r="99">
          <cell r="F99" t="str">
            <v>Purple</v>
          </cell>
          <cell r="G99" t="str">
            <v>5-7" (12-18cm)</v>
          </cell>
          <cell r="H99" t="str">
            <v>July - September</v>
          </cell>
          <cell r="I99" t="str">
            <v>6-8' (2-2.5m)</v>
          </cell>
          <cell r="J99" t="str">
            <v>C</v>
          </cell>
          <cell r="K99">
            <v>3</v>
          </cell>
          <cell r="L99" t="str">
            <v>Yes</v>
          </cell>
          <cell r="M99" t="str">
            <v/>
          </cell>
          <cell r="N99" t="str">
            <v/>
          </cell>
        </row>
        <row r="100">
          <cell r="F100" t="str">
            <v>Pink</v>
          </cell>
          <cell r="G100" t="str">
            <v>6-8" (15-20cm)</v>
          </cell>
          <cell r="H100" t="str">
            <v>May, June &amp; Aug</v>
          </cell>
          <cell r="I100" t="str">
            <v>6-8' (2-2.5m)</v>
          </cell>
          <cell r="J100" t="str">
            <v>C</v>
          </cell>
          <cell r="K100">
            <v>3</v>
          </cell>
          <cell r="L100" t="str">
            <v>Yes</v>
          </cell>
          <cell r="M100" t="str">
            <v/>
          </cell>
          <cell r="N100" t="str">
            <v/>
          </cell>
        </row>
        <row r="101">
          <cell r="F101" t="str">
            <v>Blue</v>
          </cell>
          <cell r="G101" t="str">
            <v>7-9" (17-23cm)</v>
          </cell>
          <cell r="H101" t="str">
            <v>May, June &amp; Sept</v>
          </cell>
          <cell r="I101" t="str">
            <v>6-8' (2-2.5m)</v>
          </cell>
          <cell r="J101" t="str">
            <v>C</v>
          </cell>
          <cell r="K101">
            <v>3</v>
          </cell>
          <cell r="L101" t="str">
            <v>Yes</v>
          </cell>
          <cell r="M101" t="str">
            <v/>
          </cell>
          <cell r="N101" t="str">
            <v/>
          </cell>
        </row>
        <row r="102">
          <cell r="F102" t="str">
            <v>Yellow</v>
          </cell>
          <cell r="G102" t="str">
            <v>1-2" (3-5cm)</v>
          </cell>
          <cell r="H102" t="str">
            <v>May - June</v>
          </cell>
          <cell r="I102" t="str">
            <v>6-8' (2-2.5m)</v>
          </cell>
          <cell r="J102" t="str">
            <v>C</v>
          </cell>
          <cell r="K102">
            <v>3</v>
          </cell>
          <cell r="L102" t="str">
            <v>Yes</v>
          </cell>
          <cell r="M102" t="str">
            <v/>
          </cell>
          <cell r="N102" t="str">
            <v/>
          </cell>
        </row>
        <row r="103">
          <cell r="F103" t="str">
            <v>Bi-Color</v>
          </cell>
          <cell r="G103" t="str">
            <v>6-8" (15-20cm)</v>
          </cell>
          <cell r="H103" t="str">
            <v>May, June &amp; Sept</v>
          </cell>
          <cell r="I103" t="str">
            <v>6-8' (2-2.5m)</v>
          </cell>
          <cell r="J103" t="str">
            <v>C</v>
          </cell>
          <cell r="K103">
            <v>3</v>
          </cell>
          <cell r="L103" t="str">
            <v>Yes</v>
          </cell>
          <cell r="M103" t="str">
            <v/>
          </cell>
          <cell r="N103" t="str">
            <v/>
          </cell>
        </row>
        <row r="104">
          <cell r="F104" t="str">
            <v>Blue</v>
          </cell>
          <cell r="G104" t="str">
            <v>6-8" (15-20cm)</v>
          </cell>
          <cell r="H104" t="str">
            <v>May, June &amp; Sept</v>
          </cell>
          <cell r="I104" t="str">
            <v>6-8' (2-2.5m)</v>
          </cell>
          <cell r="J104" t="str">
            <v>C</v>
          </cell>
          <cell r="K104">
            <v>3</v>
          </cell>
          <cell r="L104" t="str">
            <v>Yes</v>
          </cell>
          <cell r="M104" t="str">
            <v/>
          </cell>
          <cell r="N104" t="str">
            <v/>
          </cell>
        </row>
        <row r="105">
          <cell r="F105" t="str">
            <v>Pink</v>
          </cell>
          <cell r="G105" t="str">
            <v>4-6" (10-15cm)</v>
          </cell>
          <cell r="H105" t="str">
            <v>May, June &amp; Sept</v>
          </cell>
          <cell r="I105" t="str">
            <v>6-8' (2-2.5m)</v>
          </cell>
          <cell r="J105" t="str">
            <v>C</v>
          </cell>
          <cell r="K105">
            <v>3</v>
          </cell>
          <cell r="L105" t="str">
            <v>Yes</v>
          </cell>
          <cell r="M105" t="str">
            <v/>
          </cell>
          <cell r="N105" t="str">
            <v/>
          </cell>
        </row>
        <row r="106">
          <cell r="F106" t="str">
            <v>Blue</v>
          </cell>
          <cell r="G106" t="str">
            <v>2-3" (5-8cm)</v>
          </cell>
          <cell r="H106" t="str">
            <v>April - May</v>
          </cell>
          <cell r="I106" t="str">
            <v>6-8' (2-2.5m)</v>
          </cell>
          <cell r="J106" t="str">
            <v>C</v>
          </cell>
          <cell r="K106">
            <v>3</v>
          </cell>
          <cell r="L106" t="str">
            <v/>
          </cell>
          <cell r="M106" t="str">
            <v/>
          </cell>
          <cell r="N106" t="str">
            <v/>
          </cell>
        </row>
        <row r="107">
          <cell r="F107" t="str">
            <v>Purple</v>
          </cell>
          <cell r="G107" t="str">
            <v>2-3" (5-8cm)</v>
          </cell>
          <cell r="H107" t="str">
            <v>April - May</v>
          </cell>
          <cell r="I107" t="str">
            <v>6-8' (2-2.5m)</v>
          </cell>
          <cell r="J107" t="str">
            <v>C</v>
          </cell>
          <cell r="K107">
            <v>3</v>
          </cell>
          <cell r="L107" t="str">
            <v/>
          </cell>
          <cell r="M107" t="str">
            <v/>
          </cell>
          <cell r="N107" t="str">
            <v/>
          </cell>
        </row>
        <row r="108">
          <cell r="F108" t="str">
            <v>Blue</v>
          </cell>
          <cell r="G108" t="str">
            <v>2-3" (5-8cm)</v>
          </cell>
          <cell r="H108" t="str">
            <v>April - May</v>
          </cell>
          <cell r="I108" t="str">
            <v>6-8' (2-2.5m)</v>
          </cell>
          <cell r="J108" t="str">
            <v>C</v>
          </cell>
          <cell r="K108">
            <v>3</v>
          </cell>
          <cell r="L108" t="str">
            <v/>
          </cell>
          <cell r="M108" t="str">
            <v/>
          </cell>
          <cell r="N108" t="str">
            <v/>
          </cell>
        </row>
        <row r="109">
          <cell r="F109" t="str">
            <v>Blue</v>
          </cell>
          <cell r="G109" t="str">
            <v>2-3" (5-8cm)</v>
          </cell>
          <cell r="H109" t="str">
            <v>April - May</v>
          </cell>
          <cell r="I109" t="str">
            <v>6-8' (2-2.5m)</v>
          </cell>
          <cell r="J109" t="str">
            <v>C</v>
          </cell>
          <cell r="K109">
            <v>3</v>
          </cell>
          <cell r="L109" t="str">
            <v/>
          </cell>
          <cell r="M109" t="str">
            <v/>
          </cell>
          <cell r="N109" t="str">
            <v/>
          </cell>
        </row>
        <row r="110">
          <cell r="F110" t="str">
            <v>Pink</v>
          </cell>
          <cell r="G110" t="str">
            <v>2-3" (5-8cm)</v>
          </cell>
          <cell r="H110" t="str">
            <v>April - May</v>
          </cell>
          <cell r="I110" t="str">
            <v>6-8' (2-2.5m)</v>
          </cell>
          <cell r="J110" t="str">
            <v>C</v>
          </cell>
          <cell r="K110">
            <v>3</v>
          </cell>
          <cell r="L110" t="str">
            <v/>
          </cell>
          <cell r="M110" t="str">
            <v/>
          </cell>
          <cell r="N110" t="str">
            <v/>
          </cell>
        </row>
        <row r="111">
          <cell r="F111" t="str">
            <v>Purple</v>
          </cell>
          <cell r="G111" t="str">
            <v>2-3" (5-8cm)</v>
          </cell>
          <cell r="H111" t="str">
            <v>April - May</v>
          </cell>
          <cell r="I111" t="str">
            <v>6-8' (2-2.5m)</v>
          </cell>
          <cell r="J111" t="str">
            <v>C</v>
          </cell>
          <cell r="K111">
            <v>3</v>
          </cell>
          <cell r="L111" t="str">
            <v/>
          </cell>
          <cell r="M111" t="str">
            <v/>
          </cell>
          <cell r="N111" t="str">
            <v/>
          </cell>
        </row>
        <row r="112">
          <cell r="F112" t="str">
            <v>Pink</v>
          </cell>
          <cell r="G112" t="str">
            <v>2-3" (5-8cm)</v>
          </cell>
          <cell r="H112" t="str">
            <v>April - May</v>
          </cell>
          <cell r="I112" t="str">
            <v>6-8' (2-2.5m)</v>
          </cell>
          <cell r="J112" t="str">
            <v>C</v>
          </cell>
          <cell r="K112">
            <v>3</v>
          </cell>
          <cell r="L112" t="str">
            <v/>
          </cell>
          <cell r="M112" t="str">
            <v/>
          </cell>
          <cell r="N112" t="str">
            <v/>
          </cell>
        </row>
        <row r="113">
          <cell r="F113" t="str">
            <v>White</v>
          </cell>
          <cell r="G113" t="str">
            <v>2-3" (5-8cm)</v>
          </cell>
          <cell r="H113" t="str">
            <v>April - May</v>
          </cell>
          <cell r="I113" t="str">
            <v>6-8' (2-2.5m)</v>
          </cell>
          <cell r="J113" t="str">
            <v>C</v>
          </cell>
          <cell r="K113">
            <v>3</v>
          </cell>
          <cell r="L113" t="str">
            <v/>
          </cell>
          <cell r="M113" t="str">
            <v/>
          </cell>
          <cell r="N113" t="str">
            <v/>
          </cell>
        </row>
        <row r="114">
          <cell r="F114" t="str">
            <v>Pink</v>
          </cell>
          <cell r="G114" t="str">
            <v>4-6" (10-15cm)</v>
          </cell>
          <cell r="H114" t="str">
            <v>June - September</v>
          </cell>
          <cell r="I114" t="str">
            <v>6-8' (2-2.5m)</v>
          </cell>
          <cell r="J114" t="str">
            <v>C</v>
          </cell>
          <cell r="K114">
            <v>3</v>
          </cell>
          <cell r="L114" t="str">
            <v>Yes</v>
          </cell>
          <cell r="M114" t="str">
            <v/>
          </cell>
          <cell r="N114" t="str">
            <v/>
          </cell>
        </row>
        <row r="115">
          <cell r="F115" t="str">
            <v>White</v>
          </cell>
          <cell r="G115" t="str">
            <v>4-6" (10-15cm)</v>
          </cell>
          <cell r="H115" t="str">
            <v>May - June</v>
          </cell>
          <cell r="I115" t="str">
            <v>6-8' (2-2.5m)</v>
          </cell>
          <cell r="J115" t="str">
            <v>C</v>
          </cell>
          <cell r="K115">
            <v>3</v>
          </cell>
          <cell r="L115" t="str">
            <v>Yes</v>
          </cell>
          <cell r="M115" t="str">
            <v/>
          </cell>
          <cell r="N115" t="str">
            <v/>
          </cell>
        </row>
        <row r="116">
          <cell r="F116" t="str">
            <v>Red</v>
          </cell>
          <cell r="G116" t="str">
            <v>3-4" (8-10cm)</v>
          </cell>
          <cell r="H116" t="str">
            <v>June - September</v>
          </cell>
          <cell r="I116" t="str">
            <v>6-8' (2-2.5m)</v>
          </cell>
          <cell r="J116" t="str">
            <v>C</v>
          </cell>
          <cell r="K116">
            <v>3</v>
          </cell>
          <cell r="L116" t="str">
            <v>Yes</v>
          </cell>
          <cell r="M116" t="str">
            <v/>
          </cell>
          <cell r="N116" t="str">
            <v/>
          </cell>
        </row>
        <row r="117">
          <cell r="F117" t="str">
            <v>White</v>
          </cell>
          <cell r="G117" t="str">
            <v>6-8" (15-20cm)</v>
          </cell>
          <cell r="H117" t="str">
            <v>June - September</v>
          </cell>
          <cell r="I117" t="str">
            <v>6-8' (2-2.5m)</v>
          </cell>
          <cell r="J117" t="str">
            <v>C</v>
          </cell>
          <cell r="K117">
            <v>3</v>
          </cell>
          <cell r="L117" t="str">
            <v>Yes</v>
          </cell>
          <cell r="M117" t="str">
            <v/>
          </cell>
          <cell r="N117" t="str">
            <v/>
          </cell>
        </row>
        <row r="118">
          <cell r="F118" t="str">
            <v>Pink</v>
          </cell>
          <cell r="G118" t="str">
            <v>2.5-3.5" (6-9cm)</v>
          </cell>
          <cell r="H118" t="str">
            <v>May - June</v>
          </cell>
          <cell r="I118" t="str">
            <v>6-8' (2-2.5m)</v>
          </cell>
          <cell r="J118" t="str">
            <v>C</v>
          </cell>
          <cell r="K118">
            <v>3</v>
          </cell>
          <cell r="L118" t="str">
            <v/>
          </cell>
          <cell r="M118" t="str">
            <v/>
          </cell>
          <cell r="N118" t="str">
            <v/>
          </cell>
        </row>
        <row r="119">
          <cell r="F119" t="str">
            <v>Pink</v>
          </cell>
          <cell r="G119" t="str">
            <v>2-3" (5-8cm)</v>
          </cell>
          <cell r="H119" t="str">
            <v>May - June</v>
          </cell>
          <cell r="I119" t="str">
            <v>6-8' (2-2.5m)</v>
          </cell>
          <cell r="J119" t="str">
            <v>C</v>
          </cell>
          <cell r="K119">
            <v>3</v>
          </cell>
          <cell r="L119" t="str">
            <v/>
          </cell>
          <cell r="M119" t="str">
            <v/>
          </cell>
          <cell r="N119" t="str">
            <v>Yes</v>
          </cell>
        </row>
        <row r="120">
          <cell r="F120" t="str">
            <v>Pink</v>
          </cell>
          <cell r="G120" t="str">
            <v>2.5-3.5" (6-9cm)</v>
          </cell>
          <cell r="H120" t="str">
            <v>May - June</v>
          </cell>
          <cell r="I120" t="str">
            <v>6-8' (2-2.5m)</v>
          </cell>
          <cell r="J120" t="str">
            <v>C</v>
          </cell>
          <cell r="K120">
            <v>3</v>
          </cell>
          <cell r="L120" t="str">
            <v/>
          </cell>
          <cell r="M120" t="str">
            <v/>
          </cell>
          <cell r="N120" t="str">
            <v>Yes</v>
          </cell>
        </row>
        <row r="121">
          <cell r="F121" t="str">
            <v>Pink</v>
          </cell>
          <cell r="G121" t="str">
            <v>2.5-3.5" (6-9cm)</v>
          </cell>
          <cell r="H121" t="str">
            <v>May - June</v>
          </cell>
          <cell r="I121" t="str">
            <v>6-8' (2-2.5m)</v>
          </cell>
          <cell r="J121" t="str">
            <v>C</v>
          </cell>
          <cell r="K121">
            <v>3</v>
          </cell>
          <cell r="L121" t="str">
            <v/>
          </cell>
          <cell r="M121" t="str">
            <v/>
          </cell>
          <cell r="N121" t="str">
            <v/>
          </cell>
        </row>
        <row r="122">
          <cell r="F122" t="str">
            <v>White</v>
          </cell>
          <cell r="G122" t="str">
            <v>2.5-3.5" (6-9cm)</v>
          </cell>
          <cell r="H122" t="str">
            <v>May - June</v>
          </cell>
          <cell r="I122" t="str">
            <v>6-8' (2-2.5m)</v>
          </cell>
          <cell r="J122" t="str">
            <v>C</v>
          </cell>
          <cell r="K122">
            <v>3</v>
          </cell>
          <cell r="L122" t="str">
            <v/>
          </cell>
          <cell r="M122" t="str">
            <v/>
          </cell>
          <cell r="N122" t="str">
            <v/>
          </cell>
        </row>
        <row r="123">
          <cell r="F123" t="str">
            <v>Pink</v>
          </cell>
          <cell r="G123" t="str">
            <v>2-3" (5-8cm)</v>
          </cell>
          <cell r="H123" t="str">
            <v>May - June</v>
          </cell>
          <cell r="I123" t="str">
            <v>6-8' (2-2.5m)</v>
          </cell>
          <cell r="J123" t="str">
            <v>C</v>
          </cell>
          <cell r="K123">
            <v>3</v>
          </cell>
          <cell r="L123" t="str">
            <v/>
          </cell>
          <cell r="M123" t="str">
            <v/>
          </cell>
          <cell r="N123" t="str">
            <v/>
          </cell>
        </row>
        <row r="124">
          <cell r="F124" t="str">
            <v>Pink</v>
          </cell>
          <cell r="G124" t="str">
            <v>2-3" (5-8cm)</v>
          </cell>
          <cell r="H124" t="str">
            <v>May - June</v>
          </cell>
          <cell r="I124" t="str">
            <v>6-8' (2-2.5m)</v>
          </cell>
          <cell r="J124" t="str">
            <v>C</v>
          </cell>
          <cell r="K124">
            <v>3</v>
          </cell>
          <cell r="L124" t="str">
            <v/>
          </cell>
          <cell r="M124" t="str">
            <v/>
          </cell>
          <cell r="N124" t="str">
            <v/>
          </cell>
        </row>
        <row r="125">
          <cell r="F125" t="str">
            <v>Pink</v>
          </cell>
          <cell r="G125" t="str">
            <v>2.5-3.5" (6-9cm)</v>
          </cell>
          <cell r="H125" t="str">
            <v>May - June</v>
          </cell>
          <cell r="I125" t="str">
            <v>6-8' (2-2.5m)</v>
          </cell>
          <cell r="J125" t="str">
            <v>C</v>
          </cell>
          <cell r="K125">
            <v>3</v>
          </cell>
          <cell r="L125" t="str">
            <v/>
          </cell>
          <cell r="M125" t="str">
            <v/>
          </cell>
          <cell r="N125" t="str">
            <v/>
          </cell>
        </row>
        <row r="126">
          <cell r="F126" t="str">
            <v>Cream</v>
          </cell>
          <cell r="G126" t="str">
            <v>5-7" (12-18cm)</v>
          </cell>
          <cell r="H126" t="str">
            <v>May, June &amp; Sept</v>
          </cell>
          <cell r="I126" t="str">
            <v>6-8' (2-2.5m)</v>
          </cell>
          <cell r="J126" t="str">
            <v>C</v>
          </cell>
          <cell r="K126">
            <v>3</v>
          </cell>
          <cell r="L126" t="str">
            <v>Yes</v>
          </cell>
          <cell r="M126" t="str">
            <v/>
          </cell>
          <cell r="N126" t="str">
            <v/>
          </cell>
        </row>
        <row r="127">
          <cell r="F127" t="str">
            <v>Blue</v>
          </cell>
          <cell r="G127" t="str">
            <v>7-9" (17-23cm)</v>
          </cell>
          <cell r="H127" t="str">
            <v>May - September</v>
          </cell>
          <cell r="I127" t="str">
            <v>6-8' (2-2.5m)</v>
          </cell>
          <cell r="J127" t="str">
            <v>C</v>
          </cell>
          <cell r="K127">
            <v>3</v>
          </cell>
          <cell r="L127" t="str">
            <v>Yes</v>
          </cell>
          <cell r="M127" t="str">
            <v/>
          </cell>
          <cell r="N127" t="str">
            <v/>
          </cell>
        </row>
        <row r="128">
          <cell r="F128" t="str">
            <v>Bi-Color</v>
          </cell>
          <cell r="G128" t="str">
            <v>4-6" (10-15cm)</v>
          </cell>
          <cell r="H128" t="str">
            <v>May, June &amp; Sept</v>
          </cell>
          <cell r="I128" t="str">
            <v>6-8' (2-2.5m)</v>
          </cell>
          <cell r="J128" t="str">
            <v>C</v>
          </cell>
          <cell r="K128">
            <v>3</v>
          </cell>
          <cell r="L128" t="str">
            <v>Yes</v>
          </cell>
          <cell r="M128" t="str">
            <v/>
          </cell>
          <cell r="N128" t="str">
            <v/>
          </cell>
        </row>
        <row r="129">
          <cell r="F129" t="str">
            <v>Blue</v>
          </cell>
          <cell r="G129" t="str">
            <v>6-8" (15-20cm)</v>
          </cell>
          <cell r="H129" t="str">
            <v>June - September</v>
          </cell>
          <cell r="I129" t="str">
            <v>6-8' (2-2.5m)</v>
          </cell>
          <cell r="J129" t="str">
            <v>C</v>
          </cell>
          <cell r="K129">
            <v>3</v>
          </cell>
          <cell r="L129" t="str">
            <v>Yes</v>
          </cell>
          <cell r="M129" t="str">
            <v/>
          </cell>
          <cell r="N129" t="str">
            <v/>
          </cell>
        </row>
        <row r="130">
          <cell r="F130" t="str">
            <v>Pink</v>
          </cell>
          <cell r="G130" t="str">
            <v>5-7" (12-18cm)</v>
          </cell>
          <cell r="H130" t="str">
            <v>May, June &amp; Sept</v>
          </cell>
          <cell r="I130" t="str">
            <v>6-8' (2-2.5m)</v>
          </cell>
          <cell r="J130" t="str">
            <v>C</v>
          </cell>
          <cell r="K130">
            <v>3</v>
          </cell>
          <cell r="L130" t="str">
            <v>Yes</v>
          </cell>
          <cell r="M130" t="str">
            <v/>
          </cell>
          <cell r="N130" t="str">
            <v/>
          </cell>
        </row>
        <row r="131">
          <cell r="F131" t="str">
            <v>Blue</v>
          </cell>
          <cell r="G131" t="str">
            <v>4-6" (10-15cm)</v>
          </cell>
          <cell r="H131" t="str">
            <v>June - September</v>
          </cell>
          <cell r="I131" t="str">
            <v>6-8' (2-2.5m)</v>
          </cell>
          <cell r="J131" t="str">
            <v>C</v>
          </cell>
          <cell r="K131">
            <v>3</v>
          </cell>
          <cell r="L131" t="str">
            <v>Yes</v>
          </cell>
          <cell r="M131" t="str">
            <v/>
          </cell>
          <cell r="N131" t="str">
            <v/>
          </cell>
        </row>
        <row r="132">
          <cell r="F132" t="str">
            <v>Bi-Color</v>
          </cell>
          <cell r="G132" t="str">
            <v>1-2" (3-5cm)</v>
          </cell>
          <cell r="H132" t="str">
            <v>June - September</v>
          </cell>
          <cell r="I132" t="str">
            <v>6-8' (2-2.5m)</v>
          </cell>
          <cell r="J132" t="str">
            <v>C</v>
          </cell>
          <cell r="K132">
            <v>3</v>
          </cell>
          <cell r="L132" t="str">
            <v/>
          </cell>
          <cell r="M132" t="str">
            <v/>
          </cell>
          <cell r="N132" t="str">
            <v/>
          </cell>
        </row>
        <row r="133">
          <cell r="F133" t="str">
            <v>Purple</v>
          </cell>
          <cell r="G133" t="str">
            <v>3-4" (8-10cm)</v>
          </cell>
          <cell r="H133" t="str">
            <v>July - September</v>
          </cell>
          <cell r="I133" t="str">
            <v>6-8' (2-2.5m)</v>
          </cell>
          <cell r="J133" t="str">
            <v>C</v>
          </cell>
          <cell r="K133">
            <v>3</v>
          </cell>
          <cell r="L133" t="str">
            <v>Yes</v>
          </cell>
          <cell r="M133" t="str">
            <v/>
          </cell>
          <cell r="N133" t="str">
            <v/>
          </cell>
        </row>
        <row r="134">
          <cell r="F134" t="str">
            <v>Bi-Color</v>
          </cell>
          <cell r="G134" t="str">
            <v>7-9" (17-23cm)</v>
          </cell>
          <cell r="H134" t="str">
            <v>May, June &amp; Sept</v>
          </cell>
          <cell r="I134" t="str">
            <v>6-8' (2-2.5m)</v>
          </cell>
          <cell r="J134" t="str">
            <v>C</v>
          </cell>
          <cell r="K134">
            <v>3</v>
          </cell>
          <cell r="L134" t="str">
            <v>Yes</v>
          </cell>
          <cell r="M134" t="str">
            <v/>
          </cell>
          <cell r="N134" t="str">
            <v/>
          </cell>
        </row>
        <row r="135">
          <cell r="F135" t="str">
            <v>Blue</v>
          </cell>
          <cell r="G135" t="str">
            <v/>
          </cell>
          <cell r="H135" t="str">
            <v>July - September</v>
          </cell>
          <cell r="I135" t="str">
            <v>6-8' (2-2.5m)</v>
          </cell>
          <cell r="J135" t="str">
            <v>C</v>
          </cell>
          <cell r="K135">
            <v>3</v>
          </cell>
          <cell r="L135" t="str">
            <v/>
          </cell>
          <cell r="M135" t="str">
            <v/>
          </cell>
          <cell r="N135" t="str">
            <v>yes</v>
          </cell>
        </row>
        <row r="136">
          <cell r="F136" t="str">
            <v>Red</v>
          </cell>
          <cell r="G136" t="str">
            <v>4-6" (10-15cm)</v>
          </cell>
          <cell r="H136" t="str">
            <v>June - September</v>
          </cell>
          <cell r="I136" t="str">
            <v>6-8' (2-2.5m)</v>
          </cell>
          <cell r="J136" t="str">
            <v>C</v>
          </cell>
          <cell r="K136">
            <v>3</v>
          </cell>
          <cell r="L136" t="str">
            <v>Yes</v>
          </cell>
          <cell r="M136" t="str">
            <v/>
          </cell>
          <cell r="N136" t="str">
            <v/>
          </cell>
        </row>
        <row r="137">
          <cell r="F137" t="str">
            <v>White</v>
          </cell>
          <cell r="G137" t="str">
            <v>1-2" (3-5cm)</v>
          </cell>
          <cell r="H137" t="str">
            <v>September - Oct</v>
          </cell>
          <cell r="I137" t="str">
            <v>6-8' (2-2.5m)</v>
          </cell>
          <cell r="J137" t="str">
            <v>C</v>
          </cell>
          <cell r="K137">
            <v>3</v>
          </cell>
          <cell r="L137" t="str">
            <v/>
          </cell>
          <cell r="M137" t="str">
            <v>Semi</v>
          </cell>
          <cell r="N137" t="str">
            <v>Yes</v>
          </cell>
        </row>
        <row r="138">
          <cell r="F138" t="str">
            <v>Blue</v>
          </cell>
          <cell r="G138" t="str">
            <v>4-6" (10-15cm)</v>
          </cell>
          <cell r="H138" t="str">
            <v>June - September</v>
          </cell>
          <cell r="I138" t="str">
            <v>6-8' (2-2.5m)</v>
          </cell>
          <cell r="J138" t="str">
            <v>C</v>
          </cell>
          <cell r="K138">
            <v>3</v>
          </cell>
          <cell r="L138" t="str">
            <v/>
          </cell>
          <cell r="M138" t="str">
            <v/>
          </cell>
          <cell r="N138" t="str">
            <v/>
          </cell>
        </row>
        <row r="139">
          <cell r="F139" t="str">
            <v>Bi-Color</v>
          </cell>
          <cell r="G139" t="str">
            <v>4-6" (10-15cm)</v>
          </cell>
          <cell r="H139" t="str">
            <v>May, June &amp; Sept</v>
          </cell>
          <cell r="I139" t="str">
            <v>6-8' (2-2.5m)</v>
          </cell>
          <cell r="J139" t="str">
            <v>C</v>
          </cell>
          <cell r="K139">
            <v>3</v>
          </cell>
          <cell r="L139" t="str">
            <v>Yes</v>
          </cell>
          <cell r="M139" t="str">
            <v/>
          </cell>
          <cell r="N139" t="str">
            <v/>
          </cell>
        </row>
        <row r="140">
          <cell r="F140" t="str">
            <v>Pink</v>
          </cell>
          <cell r="G140" t="str">
            <v>6-8" (15-20cm)</v>
          </cell>
          <cell r="H140" t="str">
            <v>May, June &amp; Sept</v>
          </cell>
          <cell r="I140" t="str">
            <v>6-8' (2-2.5m)</v>
          </cell>
          <cell r="J140" t="str">
            <v>C</v>
          </cell>
          <cell r="K140">
            <v>3</v>
          </cell>
          <cell r="L140" t="str">
            <v>Yes</v>
          </cell>
          <cell r="M140" t="str">
            <v/>
          </cell>
          <cell r="N140" t="str">
            <v/>
          </cell>
        </row>
        <row r="141">
          <cell r="F141" t="str">
            <v>Pink</v>
          </cell>
          <cell r="G141" t="str">
            <v>4-6" (10-15cm)</v>
          </cell>
          <cell r="H141" t="str">
            <v>June - September</v>
          </cell>
          <cell r="I141" t="str">
            <v>6-8' (2-2.5m)</v>
          </cell>
          <cell r="J141" t="str">
            <v>C</v>
          </cell>
          <cell r="K141">
            <v>3</v>
          </cell>
          <cell r="L141" t="str">
            <v>Yes</v>
          </cell>
          <cell r="M141" t="str">
            <v/>
          </cell>
          <cell r="N141" t="str">
            <v/>
          </cell>
        </row>
        <row r="142">
          <cell r="F142" t="str">
            <v>Blue</v>
          </cell>
          <cell r="G142" t="str">
            <v>3-4" (8-10cm)</v>
          </cell>
          <cell r="H142" t="str">
            <v>June - September</v>
          </cell>
          <cell r="I142" t="str">
            <v>6-8' (2-2.5m)</v>
          </cell>
          <cell r="J142" t="str">
            <v>C</v>
          </cell>
          <cell r="K142">
            <v>3</v>
          </cell>
          <cell r="L142" t="str">
            <v/>
          </cell>
          <cell r="M142" t="str">
            <v/>
          </cell>
          <cell r="N142" t="str">
            <v/>
          </cell>
        </row>
        <row r="143">
          <cell r="F143" t="str">
            <v>Bi-Color</v>
          </cell>
          <cell r="G143" t="str">
            <v>8-10" (20-25cm)</v>
          </cell>
          <cell r="H143" t="str">
            <v>June - August</v>
          </cell>
          <cell r="I143" t="str">
            <v>6-8' (2-2.5m)</v>
          </cell>
          <cell r="J143" t="str">
            <v>C</v>
          </cell>
          <cell r="K143">
            <v>3</v>
          </cell>
          <cell r="L143" t="str">
            <v>Yes</v>
          </cell>
          <cell r="M143" t="str">
            <v/>
          </cell>
          <cell r="N143" t="str">
            <v/>
          </cell>
        </row>
        <row r="144">
          <cell r="F144" t="str">
            <v>Pink</v>
          </cell>
          <cell r="G144" t="str">
            <v>2-3" (5-8cm)</v>
          </cell>
          <cell r="H144" t="str">
            <v>July - September</v>
          </cell>
          <cell r="I144" t="str">
            <v>6-8' (2-2.5m)</v>
          </cell>
          <cell r="J144" t="str">
            <v>C</v>
          </cell>
          <cell r="K144">
            <v>3</v>
          </cell>
          <cell r="L144" t="str">
            <v>Yes</v>
          </cell>
          <cell r="M144" t="str">
            <v/>
          </cell>
          <cell r="N144" t="str">
            <v/>
          </cell>
        </row>
        <row r="145">
          <cell r="F145" t="str">
            <v>Pink</v>
          </cell>
          <cell r="G145" t="str">
            <v>6-8" (15-20cm)</v>
          </cell>
          <cell r="H145" t="str">
            <v>May, June &amp; Sept</v>
          </cell>
          <cell r="I145" t="str">
            <v>6-8' (2-2.5m)</v>
          </cell>
          <cell r="J145" t="str">
            <v>C</v>
          </cell>
          <cell r="K145">
            <v>3</v>
          </cell>
          <cell r="L145" t="str">
            <v>Yes</v>
          </cell>
          <cell r="M145" t="str">
            <v/>
          </cell>
          <cell r="N145" t="str">
            <v/>
          </cell>
        </row>
        <row r="146">
          <cell r="F146" t="str">
            <v>Blue</v>
          </cell>
          <cell r="G146" t="str">
            <v>5-7" (12-18cm)</v>
          </cell>
          <cell r="H146" t="str">
            <v>June - September</v>
          </cell>
          <cell r="I146" t="str">
            <v>6-8' (2-2.5m)</v>
          </cell>
          <cell r="J146" t="str">
            <v>C</v>
          </cell>
          <cell r="K146">
            <v>3</v>
          </cell>
          <cell r="L146" t="str">
            <v/>
          </cell>
          <cell r="M146" t="str">
            <v/>
          </cell>
          <cell r="N146" t="str">
            <v/>
          </cell>
        </row>
        <row r="147">
          <cell r="F147" t="str">
            <v>Purple</v>
          </cell>
          <cell r="G147" t="str">
            <v>1-2" (3-5cm)</v>
          </cell>
          <cell r="H147" t="str">
            <v>June - September</v>
          </cell>
          <cell r="I147" t="str">
            <v>6-8' (2-2.5m)</v>
          </cell>
          <cell r="J147" t="str">
            <v>C</v>
          </cell>
          <cell r="K147">
            <v>3</v>
          </cell>
          <cell r="L147" t="str">
            <v/>
          </cell>
          <cell r="M147" t="str">
            <v/>
          </cell>
          <cell r="N147" t="str">
            <v>Yes</v>
          </cell>
        </row>
        <row r="148">
          <cell r="F148" t="str">
            <v>Red</v>
          </cell>
          <cell r="G148" t="str">
            <v>4-5" (3-5cm)</v>
          </cell>
          <cell r="H148" t="str">
            <v>May - October</v>
          </cell>
          <cell r="I148" t="str">
            <v>6-8' (2-2.5m)</v>
          </cell>
          <cell r="J148" t="str">
            <v>C</v>
          </cell>
          <cell r="K148">
            <v>3</v>
          </cell>
          <cell r="L148" t="str">
            <v>Yes</v>
          </cell>
          <cell r="M148" t="str">
            <v/>
          </cell>
          <cell r="N148" t="str">
            <v/>
          </cell>
        </row>
        <row r="149">
          <cell r="F149" t="str">
            <v>Yellow</v>
          </cell>
          <cell r="G149" t="str">
            <v>1-2" (3-5cm)</v>
          </cell>
          <cell r="H149" t="str">
            <v>July - September</v>
          </cell>
          <cell r="I149" t="str">
            <v>6-8' (2-2.5m)</v>
          </cell>
          <cell r="J149" t="str">
            <v>C</v>
          </cell>
          <cell r="K149">
            <v>3</v>
          </cell>
          <cell r="L149" t="str">
            <v/>
          </cell>
          <cell r="M149" t="str">
            <v/>
          </cell>
          <cell r="N149" t="str">
            <v>Yes</v>
          </cell>
        </row>
        <row r="150">
          <cell r="F150" t="str">
            <v>Blue</v>
          </cell>
          <cell r="G150" t="str">
            <v>4-6" (10-15cm)</v>
          </cell>
          <cell r="H150" t="str">
            <v>June - September</v>
          </cell>
          <cell r="I150" t="str">
            <v>6-8' (2-2.5m)</v>
          </cell>
          <cell r="J150" t="str">
            <v>C</v>
          </cell>
          <cell r="K150">
            <v>3</v>
          </cell>
          <cell r="L150" t="str">
            <v>Yes</v>
          </cell>
          <cell r="M150" t="str">
            <v/>
          </cell>
          <cell r="N150" t="str">
            <v/>
          </cell>
        </row>
        <row r="151">
          <cell r="F151" t="str">
            <v>Purple</v>
          </cell>
          <cell r="G151" t="str">
            <v>4-6" (10-15cm)</v>
          </cell>
          <cell r="H151" t="str">
            <v>July - September</v>
          </cell>
          <cell r="I151" t="str">
            <v>6-8' (2-2.5m)</v>
          </cell>
          <cell r="J151" t="str">
            <v>C</v>
          </cell>
          <cell r="K151">
            <v>3</v>
          </cell>
          <cell r="L151" t="str">
            <v>Yes</v>
          </cell>
          <cell r="M151" t="str">
            <v/>
          </cell>
          <cell r="N151" t="str">
            <v/>
          </cell>
        </row>
        <row r="152">
          <cell r="F152" t="str">
            <v>Red</v>
          </cell>
          <cell r="G152" t="str">
            <v>4-6" (10-15cm)</v>
          </cell>
          <cell r="H152" t="str">
            <v>June - September</v>
          </cell>
          <cell r="I152" t="str">
            <v>6-8' (2-2.5m)</v>
          </cell>
          <cell r="J152" t="str">
            <v>C</v>
          </cell>
          <cell r="K152">
            <v>3</v>
          </cell>
          <cell r="L152" t="str">
            <v>Yes</v>
          </cell>
          <cell r="M152" t="str">
            <v/>
          </cell>
          <cell r="N152" t="str">
            <v/>
          </cell>
        </row>
        <row r="153">
          <cell r="F153" t="str">
            <v/>
          </cell>
          <cell r="G153" t="str">
            <v/>
          </cell>
          <cell r="H153" t="str">
            <v/>
          </cell>
          <cell r="I153" t="str">
            <v>6-8' (2-2.5m)</v>
          </cell>
          <cell r="J153" t="str">
            <v>C</v>
          </cell>
          <cell r="K153">
            <v>3</v>
          </cell>
          <cell r="L153" t="str">
            <v/>
          </cell>
          <cell r="M153" t="str">
            <v/>
          </cell>
          <cell r="N153" t="str">
            <v/>
          </cell>
        </row>
        <row r="154">
          <cell r="F154" t="str">
            <v>Blue</v>
          </cell>
          <cell r="G154" t="str">
            <v>4-6" (10-15cm)</v>
          </cell>
          <cell r="H154" t="str">
            <v>May, June &amp; Sept</v>
          </cell>
          <cell r="I154" t="str">
            <v>6-8' (2-2.5m)</v>
          </cell>
          <cell r="J154" t="str">
            <v>C</v>
          </cell>
          <cell r="K154">
            <v>3</v>
          </cell>
          <cell r="L154" t="str">
            <v>Yes</v>
          </cell>
          <cell r="M154" t="str">
            <v/>
          </cell>
          <cell r="N154" t="str">
            <v/>
          </cell>
        </row>
        <row r="155">
          <cell r="F155" t="str">
            <v>Blue</v>
          </cell>
          <cell r="G155" t="str">
            <v>6-8" (15-20cm)</v>
          </cell>
          <cell r="H155" t="str">
            <v>May, June &amp; Sept</v>
          </cell>
          <cell r="I155" t="str">
            <v>6-8' (2-2.5m)</v>
          </cell>
          <cell r="J155" t="str">
            <v>C</v>
          </cell>
          <cell r="K155">
            <v>3</v>
          </cell>
          <cell r="L155" t="str">
            <v>Yes</v>
          </cell>
          <cell r="M155" t="str">
            <v/>
          </cell>
          <cell r="N155" t="str">
            <v/>
          </cell>
        </row>
        <row r="156">
          <cell r="F156" t="str">
            <v>Purple</v>
          </cell>
          <cell r="G156" t="str">
            <v>3-4" (8-10cm)</v>
          </cell>
          <cell r="H156" t="str">
            <v>June - September</v>
          </cell>
          <cell r="I156" t="str">
            <v>6-8' (2-2.5m)</v>
          </cell>
          <cell r="J156" t="str">
            <v>C</v>
          </cell>
          <cell r="K156">
            <v>3</v>
          </cell>
          <cell r="L156" t="str">
            <v>Yes</v>
          </cell>
          <cell r="M156" t="str">
            <v/>
          </cell>
          <cell r="N156" t="str">
            <v/>
          </cell>
        </row>
        <row r="157">
          <cell r="F157" t="str">
            <v>Bi-Color</v>
          </cell>
          <cell r="G157" t="str">
            <v>6-8" (15-20cm)</v>
          </cell>
          <cell r="H157" t="str">
            <v>May, June &amp; Sept</v>
          </cell>
          <cell r="I157" t="str">
            <v>6-8' (2-2.5m)</v>
          </cell>
          <cell r="J157" t="str">
            <v>C</v>
          </cell>
          <cell r="K157">
            <v>3</v>
          </cell>
          <cell r="L157" t="str">
            <v>Yes</v>
          </cell>
          <cell r="M157" t="str">
            <v/>
          </cell>
          <cell r="N157" t="str">
            <v/>
          </cell>
        </row>
        <row r="158">
          <cell r="F158" t="str">
            <v>Pink</v>
          </cell>
          <cell r="G158" t="str">
            <v>4-6" (10-15cm)</v>
          </cell>
          <cell r="H158" t="str">
            <v>June - September</v>
          </cell>
          <cell r="I158" t="str">
            <v>6-8' (2-2.5m)</v>
          </cell>
          <cell r="J158" t="str">
            <v>C</v>
          </cell>
          <cell r="K158">
            <v>3</v>
          </cell>
          <cell r="L158" t="str">
            <v>Yes</v>
          </cell>
          <cell r="M158" t="str">
            <v/>
          </cell>
          <cell r="N158" t="str">
            <v/>
          </cell>
        </row>
        <row r="159">
          <cell r="F159" t="str">
            <v>Purple</v>
          </cell>
          <cell r="G159" t="str">
            <v>4-6" (10-15cm)</v>
          </cell>
          <cell r="H159" t="str">
            <v>June - September</v>
          </cell>
          <cell r="I159" t="str">
            <v>6-8' (2-2.5m)</v>
          </cell>
          <cell r="J159" t="str">
            <v>C</v>
          </cell>
          <cell r="K159">
            <v>3</v>
          </cell>
          <cell r="L159" t="str">
            <v>Yes</v>
          </cell>
          <cell r="M159" t="str">
            <v/>
          </cell>
          <cell r="N159" t="str">
            <v/>
          </cell>
        </row>
        <row r="160">
          <cell r="F160" t="str">
            <v>White</v>
          </cell>
          <cell r="G160" t="str">
            <v>6-8" (15-20cm)</v>
          </cell>
          <cell r="H160" t="str">
            <v>June - September</v>
          </cell>
          <cell r="I160" t="str">
            <v>6-8' (2-2.5m)</v>
          </cell>
          <cell r="J160" t="str">
            <v>C</v>
          </cell>
          <cell r="K160">
            <v>3</v>
          </cell>
          <cell r="L160" t="str">
            <v>Yes</v>
          </cell>
          <cell r="M160" t="str">
            <v/>
          </cell>
          <cell r="N160" t="str">
            <v/>
          </cell>
        </row>
        <row r="161">
          <cell r="F161" t="str">
            <v>White</v>
          </cell>
          <cell r="G161" t="str">
            <v>5-7" (12-18cm)</v>
          </cell>
          <cell r="H161" t="str">
            <v>May, June &amp; Aug</v>
          </cell>
          <cell r="I161" t="str">
            <v>6-8' (2-2.5m)</v>
          </cell>
          <cell r="J161" t="str">
            <v>C</v>
          </cell>
          <cell r="K161">
            <v>3</v>
          </cell>
          <cell r="L161" t="str">
            <v>Yes</v>
          </cell>
          <cell r="M161" t="str">
            <v/>
          </cell>
          <cell r="N161" t="str">
            <v/>
          </cell>
        </row>
        <row r="162">
          <cell r="F162" t="str">
            <v>Purple</v>
          </cell>
          <cell r="G162" t="str">
            <v>4-6" (10-15cm)</v>
          </cell>
          <cell r="H162" t="str">
            <v>June - September</v>
          </cell>
          <cell r="I162" t="str">
            <v>6-8' (2-2.5m)</v>
          </cell>
          <cell r="J162" t="str">
            <v>C</v>
          </cell>
          <cell r="K162">
            <v>3</v>
          </cell>
          <cell r="L162" t="str">
            <v>Yes</v>
          </cell>
          <cell r="M162" t="str">
            <v/>
          </cell>
          <cell r="N162" t="str">
            <v/>
          </cell>
        </row>
        <row r="163">
          <cell r="F163" t="str">
            <v>Red</v>
          </cell>
          <cell r="G163" t="str">
            <v>5-7" (12-18cm)</v>
          </cell>
          <cell r="H163" t="str">
            <v>June - September</v>
          </cell>
          <cell r="I163" t="str">
            <v>6-8' (2-2.5m)</v>
          </cell>
          <cell r="J163" t="str">
            <v>C</v>
          </cell>
          <cell r="K163">
            <v>3</v>
          </cell>
          <cell r="L163" t="str">
            <v>Yes</v>
          </cell>
          <cell r="M163" t="str">
            <v/>
          </cell>
          <cell r="N163" t="str">
            <v/>
          </cell>
        </row>
        <row r="164">
          <cell r="F164" t="str">
            <v>Purple</v>
          </cell>
          <cell r="G164" t="str">
            <v>1-2" (3-5cm)</v>
          </cell>
          <cell r="H164" t="str">
            <v>July - September</v>
          </cell>
          <cell r="I164" t="str">
            <v>6-8' (2-2.5m)</v>
          </cell>
          <cell r="J164" t="str">
            <v>C</v>
          </cell>
          <cell r="K164">
            <v>3</v>
          </cell>
          <cell r="L164" t="str">
            <v/>
          </cell>
          <cell r="M164" t="str">
            <v/>
          </cell>
          <cell r="N164" t="str">
            <v>Yes</v>
          </cell>
        </row>
        <row r="165">
          <cell r="F165" t="str">
            <v>Bi-Color</v>
          </cell>
          <cell r="G165" t="str">
            <v>6-8" (15-20cm)</v>
          </cell>
          <cell r="H165" t="str">
            <v>July - September</v>
          </cell>
          <cell r="I165" t="str">
            <v>6-8' (2-2.5m)</v>
          </cell>
          <cell r="J165" t="str">
            <v>C</v>
          </cell>
          <cell r="K165">
            <v>3</v>
          </cell>
          <cell r="L165" t="str">
            <v>Yes</v>
          </cell>
          <cell r="M165" t="str">
            <v/>
          </cell>
          <cell r="N165" t="str">
            <v/>
          </cell>
        </row>
        <row r="166">
          <cell r="F166" t="str">
            <v>Bi-Color</v>
          </cell>
          <cell r="G166" t="str">
            <v>4-6" (10-15cm)</v>
          </cell>
          <cell r="H166" t="str">
            <v>June - September</v>
          </cell>
          <cell r="I166" t="str">
            <v>6-8' (2-2.5m)</v>
          </cell>
          <cell r="J166" t="str">
            <v>C</v>
          </cell>
          <cell r="K166">
            <v>3</v>
          </cell>
          <cell r="L166" t="str">
            <v>Yes</v>
          </cell>
          <cell r="M166" t="str">
            <v/>
          </cell>
          <cell r="N166" t="str">
            <v/>
          </cell>
        </row>
        <row r="167">
          <cell r="F167" t="str">
            <v>Yellow</v>
          </cell>
          <cell r="G167" t="str">
            <v>1-2" (3-5cm)</v>
          </cell>
          <cell r="H167" t="str">
            <v>June - September</v>
          </cell>
          <cell r="I167" t="str">
            <v>6-8' (2-2.5m)</v>
          </cell>
          <cell r="J167" t="str">
            <v>C</v>
          </cell>
          <cell r="K167">
            <v>3</v>
          </cell>
          <cell r="L167" t="str">
            <v/>
          </cell>
          <cell r="M167" t="str">
            <v/>
          </cell>
          <cell r="N167" t="str">
            <v/>
          </cell>
        </row>
        <row r="168">
          <cell r="F168" t="str">
            <v>Blue</v>
          </cell>
          <cell r="G168" t="str">
            <v>4-6" (10-15cm)</v>
          </cell>
          <cell r="H168" t="str">
            <v>May, June &amp; Sept</v>
          </cell>
          <cell r="I168" t="str">
            <v>6-8' (2-2.5m)</v>
          </cell>
          <cell r="J168" t="str">
            <v>C</v>
          </cell>
          <cell r="K168">
            <v>3</v>
          </cell>
          <cell r="L168" t="str">
            <v>Yes</v>
          </cell>
          <cell r="M168" t="str">
            <v/>
          </cell>
          <cell r="N168" t="str">
            <v/>
          </cell>
        </row>
        <row r="169">
          <cell r="F169" t="str">
            <v>Pink</v>
          </cell>
          <cell r="G169" t="str">
            <v>1-2" (3-5cm)</v>
          </cell>
          <cell r="H169" t="str">
            <v>July - September</v>
          </cell>
          <cell r="I169" t="str">
            <v>6-8' (2-2.5m)</v>
          </cell>
          <cell r="J169" t="str">
            <v>C</v>
          </cell>
          <cell r="K169">
            <v>3</v>
          </cell>
          <cell r="L169" t="str">
            <v>Yes</v>
          </cell>
          <cell r="M169" t="str">
            <v/>
          </cell>
          <cell r="N169" t="str">
            <v/>
          </cell>
        </row>
        <row r="170">
          <cell r="F170" t="str">
            <v>Pink</v>
          </cell>
          <cell r="G170" t="str">
            <v>1-2" (3-5cm)</v>
          </cell>
          <cell r="H170" t="str">
            <v>July - September</v>
          </cell>
          <cell r="I170" t="str">
            <v>6-8' (2-2.5m)</v>
          </cell>
          <cell r="J170" t="str">
            <v>C</v>
          </cell>
          <cell r="K170">
            <v>3</v>
          </cell>
          <cell r="L170" t="str">
            <v>Yes</v>
          </cell>
          <cell r="M170" t="str">
            <v/>
          </cell>
          <cell r="N170" t="str">
            <v/>
          </cell>
        </row>
        <row r="171">
          <cell r="F171" t="str">
            <v>Red</v>
          </cell>
          <cell r="G171" t="str">
            <v>2-3" (5-8cm)</v>
          </cell>
          <cell r="H171" t="str">
            <v>July - September</v>
          </cell>
          <cell r="I171" t="str">
            <v>6-8' (2-2.5m)</v>
          </cell>
          <cell r="J171" t="str">
            <v>C</v>
          </cell>
          <cell r="K171">
            <v>3</v>
          </cell>
          <cell r="L171" t="str">
            <v>Yes</v>
          </cell>
          <cell r="M171" t="str">
            <v/>
          </cell>
          <cell r="N171" t="str">
            <v/>
          </cell>
        </row>
        <row r="172">
          <cell r="F172" t="str">
            <v>Pink</v>
          </cell>
          <cell r="G172" t="str">
            <v>1-2" (3-5cm)</v>
          </cell>
          <cell r="H172" t="str">
            <v>July - September</v>
          </cell>
          <cell r="I172" t="str">
            <v>6-8' (2-2.5m)</v>
          </cell>
          <cell r="J172" t="str">
            <v>C</v>
          </cell>
          <cell r="K172">
            <v>3</v>
          </cell>
          <cell r="L172" t="str">
            <v>Yes</v>
          </cell>
          <cell r="M172" t="str">
            <v/>
          </cell>
          <cell r="N172" t="str">
            <v/>
          </cell>
        </row>
        <row r="173">
          <cell r="F173" t="str">
            <v>Blue</v>
          </cell>
          <cell r="G173" t="str">
            <v>8-10" (20-25cm)</v>
          </cell>
          <cell r="H173" t="str">
            <v>May, June &amp; Sept</v>
          </cell>
          <cell r="I173" t="str">
            <v>6-8' (2-2.5m)</v>
          </cell>
          <cell r="J173" t="str">
            <v>C</v>
          </cell>
          <cell r="K173">
            <v>3</v>
          </cell>
          <cell r="L173" t="str">
            <v>Yes</v>
          </cell>
          <cell r="M173" t="str">
            <v/>
          </cell>
          <cell r="N173" t="str">
            <v/>
          </cell>
        </row>
        <row r="174">
          <cell r="F174" t="str">
            <v>Purple</v>
          </cell>
          <cell r="G174" t="str">
            <v>6-8" (15-20cm)</v>
          </cell>
          <cell r="H174" t="str">
            <v>June - September</v>
          </cell>
          <cell r="I174" t="str">
            <v>6-8' (2-2.5m)</v>
          </cell>
          <cell r="J174" t="str">
            <v>C</v>
          </cell>
          <cell r="K174">
            <v>3</v>
          </cell>
          <cell r="L174" t="str">
            <v>Yes</v>
          </cell>
          <cell r="M174" t="str">
            <v/>
          </cell>
          <cell r="N174" t="str">
            <v/>
          </cell>
        </row>
        <row r="175">
          <cell r="F175" t="str">
            <v>Bi-Color</v>
          </cell>
          <cell r="G175" t="str">
            <v>5-7" (12-18cm)</v>
          </cell>
          <cell r="H175" t="str">
            <v>May - October</v>
          </cell>
          <cell r="I175" t="str">
            <v>6-8' (2-2.5m)</v>
          </cell>
          <cell r="J175" t="str">
            <v>C</v>
          </cell>
          <cell r="K175">
            <v>3</v>
          </cell>
          <cell r="L175" t="str">
            <v>Yes</v>
          </cell>
          <cell r="M175" t="str">
            <v/>
          </cell>
          <cell r="N175" t="str">
            <v/>
          </cell>
        </row>
        <row r="176">
          <cell r="F176" t="str">
            <v>White</v>
          </cell>
          <cell r="G176" t="str">
            <v>5-7" (12-18cm)</v>
          </cell>
          <cell r="H176" t="str">
            <v>May, June &amp; Sept</v>
          </cell>
          <cell r="I176" t="str">
            <v>6-8' (2-2.5m)</v>
          </cell>
          <cell r="J176" t="str">
            <v>C</v>
          </cell>
          <cell r="K176">
            <v>3</v>
          </cell>
          <cell r="L176" t="str">
            <v>Yes</v>
          </cell>
          <cell r="M176" t="str">
            <v/>
          </cell>
          <cell r="N176" t="str">
            <v/>
          </cell>
        </row>
        <row r="177">
          <cell r="F177" t="str">
            <v>Bi-Color</v>
          </cell>
          <cell r="G177" t="str">
            <v>1-2" (3-5cm)</v>
          </cell>
          <cell r="H177" t="str">
            <v>August - September</v>
          </cell>
          <cell r="I177" t="str">
            <v>6-8' (2-2.5m)</v>
          </cell>
          <cell r="J177" t="str">
            <v>C</v>
          </cell>
          <cell r="K177">
            <v>3</v>
          </cell>
          <cell r="L177" t="str">
            <v>Yes</v>
          </cell>
          <cell r="M177" t="str">
            <v/>
          </cell>
          <cell r="N177" t="str">
            <v>Yes</v>
          </cell>
        </row>
        <row r="178">
          <cell r="F178" t="str">
            <v>Bi-Color</v>
          </cell>
          <cell r="G178" t="str">
            <v>6-8" (15-20cm)</v>
          </cell>
          <cell r="H178" t="str">
            <v>May, June &amp; Sept</v>
          </cell>
          <cell r="I178" t="str">
            <v>6-8' (2-2.5m)</v>
          </cell>
          <cell r="J178" t="str">
            <v>C</v>
          </cell>
          <cell r="K178">
            <v>3</v>
          </cell>
          <cell r="L178" t="str">
            <v>Yes</v>
          </cell>
          <cell r="M178" t="str">
            <v/>
          </cell>
          <cell r="N178" t="str">
            <v/>
          </cell>
        </row>
        <row r="179">
          <cell r="F179" t="str">
            <v>Purple</v>
          </cell>
          <cell r="G179" t="str">
            <v>6-8" (15-20cm)</v>
          </cell>
          <cell r="H179" t="str">
            <v>May, June &amp; Sept</v>
          </cell>
          <cell r="I179" t="str">
            <v>6-8' (2-2.5m)</v>
          </cell>
          <cell r="J179" t="str">
            <v>C</v>
          </cell>
          <cell r="K179">
            <v>3</v>
          </cell>
          <cell r="L179" t="str">
            <v>Yes</v>
          </cell>
          <cell r="M179" t="str">
            <v/>
          </cell>
          <cell r="N179" t="str">
            <v/>
          </cell>
        </row>
        <row r="180">
          <cell r="F180" t="str">
            <v>Blue</v>
          </cell>
          <cell r="G180" t="str">
            <v>7-9" (18-23cm)</v>
          </cell>
          <cell r="H180" t="str">
            <v>may june and sept</v>
          </cell>
          <cell r="I180" t="str">
            <v>6-8' (2-2.5m)</v>
          </cell>
          <cell r="J180" t="str">
            <v>C</v>
          </cell>
          <cell r="K180">
            <v>3</v>
          </cell>
          <cell r="L180" t="str">
            <v>Yes</v>
          </cell>
          <cell r="M180" t="str">
            <v/>
          </cell>
          <cell r="N180" t="str">
            <v/>
          </cell>
        </row>
        <row r="181">
          <cell r="F181" t="str">
            <v>Blue</v>
          </cell>
          <cell r="G181" t="str">
            <v>7-9" (17-23cm)</v>
          </cell>
          <cell r="H181" t="str">
            <v>May, June &amp; Sept</v>
          </cell>
          <cell r="I181" t="str">
            <v>6-8' (2-2.5m)</v>
          </cell>
          <cell r="J181" t="str">
            <v>C</v>
          </cell>
          <cell r="K181">
            <v>3</v>
          </cell>
          <cell r="L181" t="str">
            <v>Yes</v>
          </cell>
          <cell r="M181" t="str">
            <v/>
          </cell>
          <cell r="N181" t="str">
            <v/>
          </cell>
        </row>
        <row r="182">
          <cell r="F182" t="str">
            <v>White</v>
          </cell>
          <cell r="G182" t="str">
            <v>6-8" (15-20cm)</v>
          </cell>
          <cell r="H182" t="str">
            <v>May, June &amp; Sept</v>
          </cell>
          <cell r="I182" t="str">
            <v>6-8' (2-2.5m)</v>
          </cell>
          <cell r="J182" t="str">
            <v>C</v>
          </cell>
          <cell r="K182">
            <v>3</v>
          </cell>
          <cell r="L182" t="str">
            <v>Yes</v>
          </cell>
          <cell r="M182" t="str">
            <v/>
          </cell>
          <cell r="N182" t="str">
            <v>Yes</v>
          </cell>
        </row>
        <row r="183">
          <cell r="F183" t="str">
            <v>Pink</v>
          </cell>
          <cell r="G183" t="str">
            <v>8-11" (20-28cm)</v>
          </cell>
          <cell r="H183" t="str">
            <v>May - October</v>
          </cell>
          <cell r="I183" t="str">
            <v>6-8' (2-2.5m)</v>
          </cell>
          <cell r="J183" t="str">
            <v>C</v>
          </cell>
          <cell r="K183">
            <v>3</v>
          </cell>
          <cell r="L183" t="str">
            <v>Yes</v>
          </cell>
          <cell r="M183" t="str">
            <v/>
          </cell>
          <cell r="N183" t="str">
            <v/>
          </cell>
        </row>
        <row r="184">
          <cell r="F184" t="str">
            <v>Bi-Color</v>
          </cell>
          <cell r="G184" t="str">
            <v>6-8" (15-20cm)</v>
          </cell>
          <cell r="H184" t="str">
            <v>May, June &amp; Sept</v>
          </cell>
          <cell r="I184" t="str">
            <v>6-8' (2-2.5m)</v>
          </cell>
          <cell r="J184" t="str">
            <v>C</v>
          </cell>
          <cell r="K184">
            <v>3</v>
          </cell>
          <cell r="L184" t="str">
            <v>Yes</v>
          </cell>
          <cell r="M184" t="str">
            <v/>
          </cell>
          <cell r="N184" t="str">
            <v/>
          </cell>
        </row>
        <row r="185">
          <cell r="F185" t="str">
            <v>Purple</v>
          </cell>
          <cell r="G185" t="str">
            <v>6-8" (15-20cm)</v>
          </cell>
          <cell r="H185" t="str">
            <v>June - September</v>
          </cell>
          <cell r="I185" t="str">
            <v>6-8' (2-2.5m)</v>
          </cell>
          <cell r="J185" t="str">
            <v>C</v>
          </cell>
          <cell r="K185">
            <v>3</v>
          </cell>
          <cell r="L185" t="str">
            <v>Yes</v>
          </cell>
          <cell r="M185" t="str">
            <v/>
          </cell>
          <cell r="N185" t="str">
            <v/>
          </cell>
        </row>
        <row r="186">
          <cell r="F186" t="str">
            <v>Blue</v>
          </cell>
          <cell r="G186" t="str">
            <v>6-8" (15-20cm)</v>
          </cell>
          <cell r="H186" t="str">
            <v>May - October</v>
          </cell>
          <cell r="I186" t="str">
            <v>6-8' (2-2.5m)</v>
          </cell>
          <cell r="J186" t="str">
            <v>C</v>
          </cell>
          <cell r="K186">
            <v>3</v>
          </cell>
          <cell r="L186" t="str">
            <v>Yes</v>
          </cell>
          <cell r="M186" t="str">
            <v/>
          </cell>
          <cell r="N186" t="str">
            <v/>
          </cell>
        </row>
        <row r="187">
          <cell r="F187" t="str">
            <v>Bi-Color</v>
          </cell>
          <cell r="G187" t="str">
            <v>5-7" (12-18cm)</v>
          </cell>
          <cell r="H187" t="str">
            <v>June - September</v>
          </cell>
          <cell r="I187" t="str">
            <v>6-8' (2-2.5m)</v>
          </cell>
          <cell r="J187" t="str">
            <v>C</v>
          </cell>
          <cell r="K187">
            <v>3</v>
          </cell>
          <cell r="L187" t="str">
            <v>Yes</v>
          </cell>
          <cell r="M187" t="str">
            <v/>
          </cell>
          <cell r="N187" t="str">
            <v/>
          </cell>
        </row>
        <row r="188">
          <cell r="F188" t="str">
            <v>Bi-Color</v>
          </cell>
          <cell r="G188" t="str">
            <v>4-5" (10-13cm)</v>
          </cell>
          <cell r="H188" t="str">
            <v>May, June &amp; Sept</v>
          </cell>
          <cell r="I188" t="str">
            <v>6-8' (2-2.5m)</v>
          </cell>
          <cell r="J188" t="str">
            <v>C</v>
          </cell>
          <cell r="K188">
            <v>3</v>
          </cell>
          <cell r="L188" t="str">
            <v>Yes</v>
          </cell>
          <cell r="M188" t="str">
            <v/>
          </cell>
          <cell r="N188" t="str">
            <v/>
          </cell>
        </row>
        <row r="189">
          <cell r="F189" t="str">
            <v>Blue</v>
          </cell>
          <cell r="G189" t="str">
            <v>4-6" (10-15cm)</v>
          </cell>
          <cell r="H189" t="str">
            <v>June - September</v>
          </cell>
          <cell r="I189" t="str">
            <v>6-8' (2-2.5m)</v>
          </cell>
          <cell r="J189" t="str">
            <v>C</v>
          </cell>
          <cell r="K189">
            <v>3</v>
          </cell>
          <cell r="L189" t="str">
            <v>Yes</v>
          </cell>
          <cell r="M189" t="str">
            <v/>
          </cell>
          <cell r="N189" t="str">
            <v/>
          </cell>
        </row>
        <row r="190">
          <cell r="F190" t="str">
            <v>Red</v>
          </cell>
          <cell r="G190" t="str">
            <v>4-6" (10-15cm)</v>
          </cell>
          <cell r="H190" t="str">
            <v>June - September</v>
          </cell>
          <cell r="I190" t="str">
            <v>6-8' (2-2.5m)</v>
          </cell>
          <cell r="J190" t="str">
            <v>C</v>
          </cell>
          <cell r="K190">
            <v>3</v>
          </cell>
          <cell r="L190" t="str">
            <v>Yes</v>
          </cell>
          <cell r="M190" t="str">
            <v/>
          </cell>
          <cell r="N190" t="str">
            <v/>
          </cell>
        </row>
        <row r="191">
          <cell r="F191" t="str">
            <v>Pink</v>
          </cell>
          <cell r="G191" t="str">
            <v>4-5" (10-13cm)</v>
          </cell>
          <cell r="H191" t="str">
            <v>May, June &amp; Sept</v>
          </cell>
          <cell r="I191" t="str">
            <v>6-8' (2-2.5m)</v>
          </cell>
          <cell r="J191" t="str">
            <v>C</v>
          </cell>
          <cell r="K191">
            <v>3</v>
          </cell>
          <cell r="L191" t="str">
            <v>Yes</v>
          </cell>
          <cell r="M191" t="str">
            <v/>
          </cell>
          <cell r="N191" t="str">
            <v/>
          </cell>
        </row>
        <row r="192">
          <cell r="F192" t="str">
            <v>White</v>
          </cell>
          <cell r="G192" t="str">
            <v>1-2" (3-5cm)</v>
          </cell>
          <cell r="H192" t="str">
            <v>June - September</v>
          </cell>
          <cell r="I192" t="str">
            <v>6-8' (2-2.5m)</v>
          </cell>
          <cell r="J192" t="str">
            <v>C</v>
          </cell>
          <cell r="K192">
            <v>3</v>
          </cell>
          <cell r="L192" t="str">
            <v>Yes</v>
          </cell>
          <cell r="M192" t="str">
            <v/>
          </cell>
          <cell r="N192" t="str">
            <v/>
          </cell>
        </row>
        <row r="193">
          <cell r="F193" t="str">
            <v>Blue</v>
          </cell>
          <cell r="G193" t="str">
            <v>2.5-3.5" (6-9cm)</v>
          </cell>
          <cell r="H193" t="str">
            <v>June - September</v>
          </cell>
          <cell r="I193" t="str">
            <v>6-8' (2-2.5m)</v>
          </cell>
          <cell r="J193" t="str">
            <v>C</v>
          </cell>
          <cell r="K193">
            <v>3</v>
          </cell>
          <cell r="L193" t="str">
            <v>Yes</v>
          </cell>
          <cell r="M193" t="str">
            <v/>
          </cell>
          <cell r="N193" t="str">
            <v>Yes</v>
          </cell>
        </row>
        <row r="194">
          <cell r="F194" t="str">
            <v>Blue</v>
          </cell>
          <cell r="G194" t="str">
            <v>3-4" (8-10cm)</v>
          </cell>
          <cell r="H194" t="str">
            <v>June - September</v>
          </cell>
          <cell r="I194" t="str">
            <v>6-8' (2-2.5m)</v>
          </cell>
          <cell r="J194" t="str">
            <v>C</v>
          </cell>
          <cell r="K194">
            <v>3</v>
          </cell>
          <cell r="L194" t="str">
            <v>Yes</v>
          </cell>
          <cell r="M194" t="str">
            <v/>
          </cell>
          <cell r="N194" t="str">
            <v/>
          </cell>
        </row>
        <row r="195">
          <cell r="F195" t="str">
            <v>Blue</v>
          </cell>
          <cell r="G195" t="str">
            <v>3-4" (8-10cm)</v>
          </cell>
          <cell r="H195" t="str">
            <v>June - September</v>
          </cell>
          <cell r="I195" t="str">
            <v>6-8' (2-2.5m)</v>
          </cell>
          <cell r="J195" t="str">
            <v>C</v>
          </cell>
          <cell r="K195">
            <v>3</v>
          </cell>
          <cell r="L195" t="str">
            <v>Yes</v>
          </cell>
          <cell r="M195" t="str">
            <v/>
          </cell>
          <cell r="N195" t="str">
            <v/>
          </cell>
        </row>
        <row r="196">
          <cell r="F196" t="str">
            <v>Bi-Color</v>
          </cell>
          <cell r="G196" t="str">
            <v>1-2" (3-5cm)</v>
          </cell>
          <cell r="H196" t="str">
            <v>June - September</v>
          </cell>
          <cell r="I196" t="str">
            <v>6-8' (2-2.5m)</v>
          </cell>
          <cell r="J196" t="str">
            <v>C</v>
          </cell>
          <cell r="K196">
            <v>3</v>
          </cell>
          <cell r="L196" t="str">
            <v>Yes</v>
          </cell>
          <cell r="M196" t="str">
            <v/>
          </cell>
          <cell r="N196" t="str">
            <v/>
          </cell>
        </row>
        <row r="197">
          <cell r="F197" t="str">
            <v>Purple</v>
          </cell>
          <cell r="G197" t="str">
            <v>3-4" (8-10cm)</v>
          </cell>
          <cell r="H197" t="str">
            <v>June - September</v>
          </cell>
          <cell r="I197" t="str">
            <v>6-8' (2-2.5m)</v>
          </cell>
          <cell r="J197" t="str">
            <v>C</v>
          </cell>
          <cell r="K197">
            <v>3</v>
          </cell>
          <cell r="L197" t="str">
            <v>Yes</v>
          </cell>
          <cell r="M197" t="str">
            <v/>
          </cell>
          <cell r="N197" t="str">
            <v/>
          </cell>
        </row>
        <row r="198">
          <cell r="F198" t="str">
            <v>Purple</v>
          </cell>
          <cell r="G198" t="str">
            <v>1-2" (3-5cm)</v>
          </cell>
          <cell r="H198" t="str">
            <v>June - September</v>
          </cell>
          <cell r="I198" t="str">
            <v>6-8' (2-2.5m)</v>
          </cell>
          <cell r="J198" t="str">
            <v>C</v>
          </cell>
          <cell r="K198">
            <v>3</v>
          </cell>
          <cell r="L198" t="str">
            <v>Yes</v>
          </cell>
          <cell r="M198" t="str">
            <v/>
          </cell>
          <cell r="N198" t="str">
            <v/>
          </cell>
        </row>
        <row r="199">
          <cell r="F199" t="str">
            <v>Purple</v>
          </cell>
          <cell r="G199" t="str">
            <v>2.5-3.5" (6-9cm)</v>
          </cell>
          <cell r="H199" t="str">
            <v>July - September</v>
          </cell>
          <cell r="I199" t="str">
            <v>6-8' (2-2.5m)</v>
          </cell>
          <cell r="J199" t="str">
            <v>C</v>
          </cell>
          <cell r="K199">
            <v>3</v>
          </cell>
          <cell r="L199" t="str">
            <v>Yes</v>
          </cell>
          <cell r="M199" t="str">
            <v/>
          </cell>
          <cell r="N199" t="str">
            <v/>
          </cell>
        </row>
        <row r="200">
          <cell r="F200" t="str">
            <v>Red</v>
          </cell>
          <cell r="G200" t="str">
            <v>1-2" (3-5cm)</v>
          </cell>
          <cell r="H200" t="str">
            <v>June - September</v>
          </cell>
          <cell r="I200" t="str">
            <v>6-8' (2-2.5m)</v>
          </cell>
          <cell r="J200" t="str">
            <v>C</v>
          </cell>
          <cell r="K200">
            <v>3</v>
          </cell>
          <cell r="L200" t="str">
            <v>Yes</v>
          </cell>
          <cell r="M200" t="str">
            <v/>
          </cell>
          <cell r="N200" t="str">
            <v/>
          </cell>
        </row>
        <row r="201">
          <cell r="F201" t="str">
            <v>Bi-Color</v>
          </cell>
          <cell r="G201" t="str">
            <v>4-6" (10-15cm)</v>
          </cell>
          <cell r="H201" t="str">
            <v>June - September</v>
          </cell>
          <cell r="I201" t="str">
            <v>6-8' (2-2.5m)</v>
          </cell>
          <cell r="J201" t="str">
            <v>C</v>
          </cell>
          <cell r="K201">
            <v>3</v>
          </cell>
          <cell r="L201" t="str">
            <v>Yes</v>
          </cell>
          <cell r="M201" t="str">
            <v/>
          </cell>
          <cell r="N201" t="str">
            <v/>
          </cell>
        </row>
        <row r="202">
          <cell r="F202" t="str">
            <v>Purple</v>
          </cell>
          <cell r="G202" t="str">
            <v>5-6" (12-15cm)</v>
          </cell>
          <cell r="H202" t="str">
            <v>May - July</v>
          </cell>
          <cell r="I202" t="str">
            <v>6-8' (2-2.5m)</v>
          </cell>
          <cell r="J202" t="str">
            <v>C</v>
          </cell>
          <cell r="K202">
            <v>3</v>
          </cell>
          <cell r="L202" t="str">
            <v/>
          </cell>
          <cell r="M202" t="str">
            <v/>
          </cell>
          <cell r="N202" t="str">
            <v/>
          </cell>
        </row>
        <row r="203">
          <cell r="F203" t="str">
            <v>Blue</v>
          </cell>
          <cell r="G203" t="str">
            <v>6-8" (15-20cm)</v>
          </cell>
          <cell r="H203" t="str">
            <v>May, June &amp; Aug</v>
          </cell>
          <cell r="I203" t="str">
            <v>6-8' (2-2.5m)</v>
          </cell>
          <cell r="J203" t="str">
            <v>C</v>
          </cell>
          <cell r="K203">
            <v>3</v>
          </cell>
          <cell r="L203" t="str">
            <v>Yes</v>
          </cell>
          <cell r="M203" t="str">
            <v/>
          </cell>
          <cell r="N203" t="str">
            <v/>
          </cell>
        </row>
        <row r="204">
          <cell r="F204" t="str">
            <v>Pink</v>
          </cell>
          <cell r="G204" t="str">
            <v>6-8" (15-20cm)</v>
          </cell>
          <cell r="H204" t="str">
            <v>May, June &amp; Aug</v>
          </cell>
          <cell r="I204" t="str">
            <v>6-8' (2-2.5m)</v>
          </cell>
          <cell r="J204" t="str">
            <v>C</v>
          </cell>
          <cell r="K204">
            <v>3</v>
          </cell>
          <cell r="L204" t="str">
            <v>Yes</v>
          </cell>
          <cell r="M204" t="str">
            <v/>
          </cell>
          <cell r="N204" t="str">
            <v/>
          </cell>
        </row>
        <row r="205">
          <cell r="F205" t="str">
            <v>Purple</v>
          </cell>
          <cell r="G205" t="str">
            <v>5-7" (12-18cm)</v>
          </cell>
          <cell r="H205" t="str">
            <v>May - August</v>
          </cell>
          <cell r="I205" t="str">
            <v>6-8' (2-2.5m)</v>
          </cell>
          <cell r="J205" t="str">
            <v>C</v>
          </cell>
          <cell r="K205">
            <v>3</v>
          </cell>
          <cell r="L205" t="str">
            <v>Yes</v>
          </cell>
          <cell r="M205" t="str">
            <v/>
          </cell>
          <cell r="N205" t="str">
            <v/>
          </cell>
        </row>
        <row r="206">
          <cell r="F206" t="str">
            <v>Red</v>
          </cell>
          <cell r="G206" t="str">
            <v>4-6" (10-15cm)</v>
          </cell>
          <cell r="H206" t="str">
            <v>June - September</v>
          </cell>
          <cell r="I206" t="str">
            <v>6-8' (2-2.5m)</v>
          </cell>
          <cell r="J206" t="str">
            <v>C</v>
          </cell>
          <cell r="K206">
            <v>3</v>
          </cell>
          <cell r="L206" t="str">
            <v>Yes</v>
          </cell>
          <cell r="M206" t="str">
            <v/>
          </cell>
          <cell r="N206" t="str">
            <v/>
          </cell>
        </row>
        <row r="207">
          <cell r="F207" t="str">
            <v>Blue</v>
          </cell>
          <cell r="G207" t="str">
            <v>4-6" (10-15cm)</v>
          </cell>
          <cell r="H207" t="str">
            <v>May, June &amp; Sept</v>
          </cell>
          <cell r="I207" t="str">
            <v>6-8' (2-2.5m)</v>
          </cell>
          <cell r="J207" t="str">
            <v>C</v>
          </cell>
          <cell r="K207">
            <v>3</v>
          </cell>
          <cell r="L207" t="str">
            <v>Yes</v>
          </cell>
          <cell r="M207" t="str">
            <v/>
          </cell>
          <cell r="N207" t="str">
            <v/>
          </cell>
        </row>
        <row r="208">
          <cell r="F208" t="str">
            <v>Blue</v>
          </cell>
          <cell r="G208" t="str">
            <v>6-8" (15-20cm)</v>
          </cell>
          <cell r="H208" t="str">
            <v>June - September</v>
          </cell>
          <cell r="I208" t="str">
            <v>6-8' (2-2.5m)</v>
          </cell>
          <cell r="J208" t="str">
            <v>C</v>
          </cell>
          <cell r="K208">
            <v>3</v>
          </cell>
          <cell r="L208" t="str">
            <v>Yes</v>
          </cell>
          <cell r="M208" t="str">
            <v/>
          </cell>
          <cell r="N208" t="str">
            <v/>
          </cell>
        </row>
        <row r="209">
          <cell r="F209" t="str">
            <v/>
          </cell>
          <cell r="G209" t="str">
            <v/>
          </cell>
          <cell r="H209" t="str">
            <v/>
          </cell>
          <cell r="I209" t="str">
            <v>6-8' (2-2.5m)</v>
          </cell>
          <cell r="J209" t="str">
            <v>C</v>
          </cell>
          <cell r="K209">
            <v>3</v>
          </cell>
          <cell r="L209" t="str">
            <v/>
          </cell>
          <cell r="M209" t="str">
            <v/>
          </cell>
          <cell r="N209" t="str">
            <v/>
          </cell>
        </row>
        <row r="210">
          <cell r="F210" t="str">
            <v>Purple</v>
          </cell>
          <cell r="G210" t="str">
            <v>1-2" (3-5cm)</v>
          </cell>
          <cell r="H210" t="str">
            <v>May - June</v>
          </cell>
          <cell r="I210" t="str">
            <v>6-8' (2-2.5m)</v>
          </cell>
          <cell r="J210" t="str">
            <v>C</v>
          </cell>
          <cell r="K210">
            <v>3</v>
          </cell>
          <cell r="L210" t="str">
            <v/>
          </cell>
          <cell r="M210" t="str">
            <v/>
          </cell>
          <cell r="N210" t="str">
            <v>Yes</v>
          </cell>
        </row>
        <row r="211">
          <cell r="F211" t="str">
            <v>Light Green</v>
          </cell>
          <cell r="G211" t="str">
            <v/>
          </cell>
          <cell r="H211" t="str">
            <v>July - August</v>
          </cell>
          <cell r="I211" t="str">
            <v>6-8' (2-2.5m)</v>
          </cell>
          <cell r="J211" t="str">
            <v>C</v>
          </cell>
          <cell r="K211">
            <v>3</v>
          </cell>
          <cell r="L211" t="str">
            <v/>
          </cell>
          <cell r="M211" t="str">
            <v/>
          </cell>
          <cell r="N211" t="str">
            <v/>
          </cell>
        </row>
        <row r="212">
          <cell r="F212" t="str">
            <v/>
          </cell>
          <cell r="G212" t="str">
            <v/>
          </cell>
          <cell r="H212" t="str">
            <v/>
          </cell>
          <cell r="I212" t="str">
            <v>6-8' (2-2.5m)</v>
          </cell>
          <cell r="J212" t="str">
            <v>C</v>
          </cell>
          <cell r="K212">
            <v>3</v>
          </cell>
          <cell r="L212" t="str">
            <v/>
          </cell>
          <cell r="M212" t="str">
            <v/>
          </cell>
          <cell r="N212" t="str">
            <v/>
          </cell>
        </row>
        <row r="213">
          <cell r="F213" t="str">
            <v/>
          </cell>
          <cell r="G213" t="str">
            <v/>
          </cell>
          <cell r="H213" t="str">
            <v/>
          </cell>
          <cell r="I213" t="str">
            <v>6-8' (2-2.5m)</v>
          </cell>
          <cell r="J213" t="str">
            <v>C</v>
          </cell>
          <cell r="K213">
            <v>3</v>
          </cell>
          <cell r="L213" t="str">
            <v/>
          </cell>
          <cell r="M213" t="str">
            <v/>
          </cell>
          <cell r="N213" t="str">
            <v/>
          </cell>
        </row>
        <row r="214">
          <cell r="F214" t="str">
            <v/>
          </cell>
          <cell r="G214" t="str">
            <v/>
          </cell>
          <cell r="H214" t="str">
            <v/>
          </cell>
          <cell r="I214" t="str">
            <v>6-8' (2-2.5m)</v>
          </cell>
          <cell r="J214" t="str">
            <v>C</v>
          </cell>
          <cell r="K214">
            <v>3</v>
          </cell>
          <cell r="L214" t="str">
            <v/>
          </cell>
          <cell r="M214" t="str">
            <v/>
          </cell>
          <cell r="N214" t="str">
            <v/>
          </cell>
        </row>
        <row r="215">
          <cell r="F215" t="str">
            <v/>
          </cell>
          <cell r="G215" t="str">
            <v/>
          </cell>
          <cell r="H215" t="str">
            <v/>
          </cell>
          <cell r="I215" t="str">
            <v>6-8' (2-2.5m)</v>
          </cell>
          <cell r="J215" t="str">
            <v>C</v>
          </cell>
          <cell r="K215">
            <v>3</v>
          </cell>
          <cell r="L215" t="str">
            <v/>
          </cell>
          <cell r="M215" t="str">
            <v/>
          </cell>
          <cell r="N215" t="str">
            <v/>
          </cell>
        </row>
        <row r="216">
          <cell r="F216" t="str">
            <v/>
          </cell>
          <cell r="G216" t="str">
            <v/>
          </cell>
          <cell r="H216" t="str">
            <v/>
          </cell>
          <cell r="I216" t="str">
            <v>6-8' (2-2.5m)</v>
          </cell>
          <cell r="J216" t="str">
            <v>C</v>
          </cell>
          <cell r="K216">
            <v>3</v>
          </cell>
          <cell r="L216" t="str">
            <v/>
          </cell>
          <cell r="M216" t="str">
            <v/>
          </cell>
          <cell r="N216" t="str">
            <v/>
          </cell>
        </row>
        <row r="217">
          <cell r="F217" t="str">
            <v>Scarlet</v>
          </cell>
          <cell r="G217" t="str">
            <v>2-3" (5-7cm)</v>
          </cell>
          <cell r="H217" t="str">
            <v>July - September</v>
          </cell>
          <cell r="I217" t="str">
            <v>6-8' (2-2.5m)</v>
          </cell>
          <cell r="J217" t="str">
            <v>C</v>
          </cell>
          <cell r="K217">
            <v>3</v>
          </cell>
          <cell r="L217" t="str">
            <v/>
          </cell>
          <cell r="M217" t="str">
            <v/>
          </cell>
          <cell r="N217" t="str">
            <v/>
          </cell>
        </row>
        <row r="218">
          <cell r="F218" t="str">
            <v>Scarlet</v>
          </cell>
          <cell r="G218" t="str">
            <v>2-3" (5-7cm)</v>
          </cell>
          <cell r="H218" t="str">
            <v>July - September</v>
          </cell>
          <cell r="I218" t="str">
            <v>6-8' (2-2.5m)</v>
          </cell>
          <cell r="J218" t="str">
            <v>C</v>
          </cell>
          <cell r="K218">
            <v>3</v>
          </cell>
          <cell r="L218" t="str">
            <v/>
          </cell>
          <cell r="M218" t="str">
            <v/>
          </cell>
          <cell r="N218" t="str">
            <v/>
          </cell>
        </row>
        <row r="219">
          <cell r="F219" t="str">
            <v>Yellow</v>
          </cell>
          <cell r="G219" t="str">
            <v>2-3" (5-7cm)</v>
          </cell>
          <cell r="H219" t="str">
            <v>July - September</v>
          </cell>
          <cell r="I219" t="str">
            <v>6-8' (2-2.5m)</v>
          </cell>
          <cell r="J219" t="str">
            <v>C</v>
          </cell>
          <cell r="K219">
            <v>3</v>
          </cell>
          <cell r="L219" t="str">
            <v/>
          </cell>
          <cell r="M219" t="str">
            <v/>
          </cell>
          <cell r="N219" t="str">
            <v/>
          </cell>
        </row>
        <row r="220">
          <cell r="F220" t="str">
            <v>Orange - Red</v>
          </cell>
          <cell r="G220" t="str">
            <v>2-3" (5-7cm)</v>
          </cell>
          <cell r="H220" t="str">
            <v>July - September</v>
          </cell>
          <cell r="I220" t="str">
            <v>6-8' (2-2.5m)</v>
          </cell>
          <cell r="J220" t="str">
            <v>C</v>
          </cell>
          <cell r="K220">
            <v>3</v>
          </cell>
          <cell r="L220" t="str">
            <v/>
          </cell>
          <cell r="M220" t="str">
            <v/>
          </cell>
          <cell r="N220" t="str">
            <v/>
          </cell>
        </row>
        <row r="221">
          <cell r="F221" t="str">
            <v>Orange - Red</v>
          </cell>
          <cell r="G221" t="str">
            <v>2-3" (5-7cm)</v>
          </cell>
          <cell r="H221" t="str">
            <v>July - September</v>
          </cell>
          <cell r="I221" t="str">
            <v>6-8' (2-2.5m)</v>
          </cell>
          <cell r="J221" t="str">
            <v>C</v>
          </cell>
          <cell r="K221">
            <v>3</v>
          </cell>
          <cell r="L221" t="str">
            <v/>
          </cell>
          <cell r="M221" t="str">
            <v/>
          </cell>
          <cell r="N221" t="str">
            <v/>
          </cell>
        </row>
        <row r="222">
          <cell r="F222" t="str">
            <v>Orange - Red</v>
          </cell>
          <cell r="G222" t="str">
            <v>2-3" (5-7cm)</v>
          </cell>
          <cell r="H222" t="str">
            <v>July - September</v>
          </cell>
          <cell r="I222" t="str">
            <v>6-8' (2-2.5m)</v>
          </cell>
          <cell r="J222" t="str">
            <v>C</v>
          </cell>
          <cell r="K222">
            <v>3</v>
          </cell>
          <cell r="L222" t="str">
            <v/>
          </cell>
          <cell r="M222" t="str">
            <v/>
          </cell>
          <cell r="N222" t="str">
            <v/>
          </cell>
        </row>
        <row r="223">
          <cell r="F223" t="str">
            <v>White</v>
          </cell>
          <cell r="G223" t="str">
            <v>½-1" (1-3cm)</v>
          </cell>
          <cell r="H223" t="str">
            <v>June - September</v>
          </cell>
          <cell r="I223" t="str">
            <v>6-8' (2-2.5m)</v>
          </cell>
          <cell r="J223" t="str">
            <v>C</v>
          </cell>
          <cell r="K223">
            <v>3</v>
          </cell>
          <cell r="L223" t="str">
            <v>Yes</v>
          </cell>
          <cell r="M223" t="str">
            <v/>
          </cell>
          <cell r="N223" t="str">
            <v>Yes</v>
          </cell>
        </row>
        <row r="224">
          <cell r="F224" t="str">
            <v>Purple</v>
          </cell>
          <cell r="G224" t="str">
            <v>½-1" (1-3cm)</v>
          </cell>
          <cell r="H224" t="str">
            <v>April - May</v>
          </cell>
          <cell r="I224" t="str">
            <v>6-8' (2-2.5m)</v>
          </cell>
          <cell r="J224" t="str">
            <v>C</v>
          </cell>
          <cell r="K224">
            <v>3</v>
          </cell>
          <cell r="L224" t="str">
            <v/>
          </cell>
          <cell r="M224" t="str">
            <v>yes</v>
          </cell>
          <cell r="N224" t="str">
            <v>Yes</v>
          </cell>
        </row>
        <row r="225">
          <cell r="F225" t="str">
            <v>Cream</v>
          </cell>
          <cell r="G225" t="str">
            <v>½-1" (1-3cm)</v>
          </cell>
          <cell r="H225" t="str">
            <v>May - June</v>
          </cell>
          <cell r="I225" t="str">
            <v>6-8' (2-2.5m)</v>
          </cell>
          <cell r="J225" t="str">
            <v>C</v>
          </cell>
          <cell r="K225">
            <v>3</v>
          </cell>
          <cell r="L225" t="str">
            <v>Yes</v>
          </cell>
          <cell r="M225" t="str">
            <v/>
          </cell>
          <cell r="N225" t="str">
            <v>Yes</v>
          </cell>
        </row>
        <row r="226">
          <cell r="F226" t="str">
            <v>Cream</v>
          </cell>
          <cell r="G226" t="str">
            <v>½-1" (1-3cm)</v>
          </cell>
          <cell r="H226" t="str">
            <v>May - June</v>
          </cell>
          <cell r="I226" t="str">
            <v>6-8' (2-2.5m)</v>
          </cell>
          <cell r="J226" t="str">
            <v>C</v>
          </cell>
          <cell r="K226">
            <v>3</v>
          </cell>
          <cell r="L226" t="str">
            <v>Yes</v>
          </cell>
          <cell r="M226" t="str">
            <v/>
          </cell>
          <cell r="N226" t="str">
            <v>Yes</v>
          </cell>
        </row>
        <row r="227">
          <cell r="F227" t="str">
            <v>Yellow</v>
          </cell>
          <cell r="G227" t="str">
            <v>½-1" (1-3cm)</v>
          </cell>
          <cell r="H227" t="str">
            <v>January - March</v>
          </cell>
          <cell r="I227" t="str">
            <v>6-8' (2-2.5m)</v>
          </cell>
          <cell r="J227" t="str">
            <v>C</v>
          </cell>
          <cell r="K227">
            <v>3</v>
          </cell>
          <cell r="L227" t="str">
            <v>Yes</v>
          </cell>
          <cell r="M227" t="str">
            <v>yes</v>
          </cell>
          <cell r="N227" t="str">
            <v/>
          </cell>
        </row>
        <row r="228">
          <cell r="F228" t="str">
            <v>White</v>
          </cell>
          <cell r="G228" t="str">
            <v>½-1" (1-3cm)</v>
          </cell>
          <cell r="H228" t="str">
            <v>July - September</v>
          </cell>
          <cell r="I228" t="str">
            <v>6-8' (2-2.5m)</v>
          </cell>
          <cell r="J228" t="str">
            <v>C</v>
          </cell>
          <cell r="K228">
            <v>3</v>
          </cell>
          <cell r="L228" t="str">
            <v/>
          </cell>
          <cell r="M228" t="str">
            <v>semi</v>
          </cell>
          <cell r="N228" t="str">
            <v>Yes</v>
          </cell>
        </row>
        <row r="229">
          <cell r="F229" t="str">
            <v>Pink</v>
          </cell>
          <cell r="G229" t="str">
            <v>½-1" (1-3cm)</v>
          </cell>
          <cell r="H229" t="str">
            <v>April - May</v>
          </cell>
          <cell r="I229" t="str">
            <v>6-8' (2-2.5m)</v>
          </cell>
          <cell r="J229" t="str">
            <v>C</v>
          </cell>
          <cell r="K229">
            <v>3</v>
          </cell>
          <cell r="L229" t="str">
            <v>Yes</v>
          </cell>
          <cell r="M229" t="str">
            <v>yes</v>
          </cell>
          <cell r="N229" t="str">
            <v>Yes</v>
          </cell>
        </row>
        <row r="230">
          <cell r="F230" t="str">
            <v>Pink</v>
          </cell>
          <cell r="G230" t="str">
            <v>½-1" (1-3cm)</v>
          </cell>
          <cell r="H230" t="str">
            <v>July - September</v>
          </cell>
          <cell r="I230" t="str">
            <v>6-8' (2-2.5m)</v>
          </cell>
          <cell r="J230" t="str">
            <v>C</v>
          </cell>
          <cell r="K230">
            <v>3</v>
          </cell>
          <cell r="L230" t="str">
            <v/>
          </cell>
          <cell r="M230" t="str">
            <v>semi</v>
          </cell>
          <cell r="N230" t="str">
            <v/>
          </cell>
        </row>
        <row r="231">
          <cell r="F231" t="str">
            <v>Yellow</v>
          </cell>
          <cell r="G231" t="str">
            <v>1-2" (3-5cm)</v>
          </cell>
          <cell r="H231" t="str">
            <v>June - July</v>
          </cell>
          <cell r="I231" t="str">
            <v>6-8' (2-2.5m)</v>
          </cell>
          <cell r="J231" t="str">
            <v>C</v>
          </cell>
          <cell r="K231">
            <v>3</v>
          </cell>
          <cell r="L231" t="str">
            <v/>
          </cell>
          <cell r="M231" t="str">
            <v>semi</v>
          </cell>
          <cell r="N231" t="str">
            <v/>
          </cell>
        </row>
        <row r="232">
          <cell r="F232" t="str">
            <v>Bi-Color</v>
          </cell>
          <cell r="G232" t="str">
            <v>2-3" (5-8cm)</v>
          </cell>
          <cell r="H232" t="str">
            <v>May - August</v>
          </cell>
          <cell r="I232" t="str">
            <v>6-8' (2-2.5m)</v>
          </cell>
          <cell r="J232" t="str">
            <v>C</v>
          </cell>
          <cell r="K232">
            <v>3</v>
          </cell>
          <cell r="L232" t="str">
            <v>Yes</v>
          </cell>
          <cell r="M232" t="str">
            <v/>
          </cell>
          <cell r="N232" t="str">
            <v/>
          </cell>
        </row>
        <row r="233">
          <cell r="F233" t="str">
            <v/>
          </cell>
          <cell r="G233" t="str">
            <v/>
          </cell>
          <cell r="H233" t="str">
            <v/>
          </cell>
          <cell r="I233" t="str">
            <v>6-8' (2-2.5m)</v>
          </cell>
          <cell r="J233" t="str">
            <v>C</v>
          </cell>
          <cell r="K233">
            <v>3</v>
          </cell>
          <cell r="L233" t="str">
            <v/>
          </cell>
          <cell r="M233" t="str">
            <v>semi</v>
          </cell>
          <cell r="N233" t="str">
            <v/>
          </cell>
        </row>
        <row r="234">
          <cell r="F234" t="str">
            <v>Scarlet</v>
          </cell>
          <cell r="G234" t="str">
            <v>2-3" (5-8cm)</v>
          </cell>
          <cell r="H234" t="str">
            <v>July - October</v>
          </cell>
          <cell r="I234" t="str">
            <v>6-8' (2-2.5m)</v>
          </cell>
          <cell r="J234" t="str">
            <v>C</v>
          </cell>
          <cell r="K234">
            <v>3</v>
          </cell>
          <cell r="L234" t="str">
            <v>Yes</v>
          </cell>
          <cell r="M234" t="str">
            <v/>
          </cell>
          <cell r="N234" t="str">
            <v/>
          </cell>
        </row>
        <row r="235">
          <cell r="F235" t="str">
            <v>Bi-Color</v>
          </cell>
          <cell r="G235" t="str">
            <v>2-3" (5-8cm)</v>
          </cell>
          <cell r="H235" t="str">
            <v>June - September</v>
          </cell>
          <cell r="I235" t="str">
            <v>6-8' (2-2.5m)</v>
          </cell>
          <cell r="J235" t="str">
            <v>C</v>
          </cell>
          <cell r="K235">
            <v>3</v>
          </cell>
          <cell r="L235" t="str">
            <v>Yes</v>
          </cell>
          <cell r="M235" t="str">
            <v/>
          </cell>
          <cell r="N235" t="str">
            <v/>
          </cell>
        </row>
        <row r="236">
          <cell r="F236" t="str">
            <v>Yellow</v>
          </cell>
          <cell r="G236" t="str">
            <v>2-3" (5-8cm)</v>
          </cell>
          <cell r="H236" t="str">
            <v>June - September</v>
          </cell>
          <cell r="I236" t="str">
            <v>6-8' (2-2.5m)</v>
          </cell>
          <cell r="J236" t="str">
            <v>C</v>
          </cell>
          <cell r="K236">
            <v>3</v>
          </cell>
          <cell r="L236" t="str">
            <v>Yes</v>
          </cell>
          <cell r="M236" t="str">
            <v>semi</v>
          </cell>
          <cell r="N236" t="str">
            <v/>
          </cell>
        </row>
        <row r="237">
          <cell r="F237" t="str">
            <v>Bi-Color</v>
          </cell>
          <cell r="G237" t="str">
            <v>2-3" (5-8cm)</v>
          </cell>
          <cell r="H237" t="str">
            <v>June - September</v>
          </cell>
          <cell r="I237" t="str">
            <v>6-8' (2-2.5m)</v>
          </cell>
          <cell r="J237" t="str">
            <v>C</v>
          </cell>
          <cell r="K237">
            <v>3</v>
          </cell>
          <cell r="L237" t="str">
            <v/>
          </cell>
          <cell r="M237" t="str">
            <v/>
          </cell>
          <cell r="N237" t="str">
            <v/>
          </cell>
        </row>
        <row r="238">
          <cell r="F238" t="str">
            <v/>
          </cell>
          <cell r="G238" t="str">
            <v/>
          </cell>
          <cell r="H238" t="str">
            <v/>
          </cell>
          <cell r="I238" t="str">
            <v>6-8' (2-2.5m)</v>
          </cell>
          <cell r="J238" t="str">
            <v>C</v>
          </cell>
          <cell r="K238">
            <v>3</v>
          </cell>
          <cell r="L238" t="str">
            <v/>
          </cell>
          <cell r="M238" t="str">
            <v>semi</v>
          </cell>
          <cell r="N238" t="str">
            <v/>
          </cell>
        </row>
        <row r="239">
          <cell r="F239" t="str">
            <v>Yellow</v>
          </cell>
          <cell r="G239" t="str">
            <v>2-3" (5-8cm)</v>
          </cell>
          <cell r="H239" t="str">
            <v>July - October</v>
          </cell>
          <cell r="I239" t="str">
            <v>6-8' (2-2.5m)</v>
          </cell>
          <cell r="J239" t="str">
            <v>C</v>
          </cell>
          <cell r="K239">
            <v>3</v>
          </cell>
          <cell r="L239" t="str">
            <v>Yes</v>
          </cell>
          <cell r="M239" t="str">
            <v/>
          </cell>
          <cell r="N239" t="str">
            <v/>
          </cell>
        </row>
        <row r="240">
          <cell r="F240" t="str">
            <v>Orange</v>
          </cell>
          <cell r="G240" t="str">
            <v>2-3" (5-8cm)</v>
          </cell>
          <cell r="H240" t="str">
            <v>May - August</v>
          </cell>
          <cell r="I240" t="str">
            <v>6-8' (2-2.5m)</v>
          </cell>
          <cell r="J240" t="str">
            <v>C</v>
          </cell>
          <cell r="K240">
            <v>3</v>
          </cell>
          <cell r="L240" t="str">
            <v>Yes</v>
          </cell>
          <cell r="M240" t="str">
            <v/>
          </cell>
          <cell r="N240" t="str">
            <v/>
          </cell>
        </row>
        <row r="241">
          <cell r="F241" t="str">
            <v>Bi-Color</v>
          </cell>
          <cell r="G241" t="str">
            <v>1-2" (3-5cm)</v>
          </cell>
          <cell r="H241" t="str">
            <v>July - August</v>
          </cell>
          <cell r="I241" t="str">
            <v>6-8' (2-2.5m)</v>
          </cell>
          <cell r="J241" t="str">
            <v>C</v>
          </cell>
          <cell r="K241">
            <v>3</v>
          </cell>
          <cell r="L241" t="str">
            <v/>
          </cell>
          <cell r="M241" t="str">
            <v>semi</v>
          </cell>
          <cell r="N241" t="str">
            <v/>
          </cell>
        </row>
        <row r="242">
          <cell r="F242" t="str">
            <v>Bi-Color</v>
          </cell>
          <cell r="G242" t="str">
            <v>2-3" (5-8cm)</v>
          </cell>
          <cell r="H242" t="str">
            <v>July - October</v>
          </cell>
          <cell r="I242" t="str">
            <v>6-8' (2-2.5m)</v>
          </cell>
          <cell r="J242" t="str">
            <v>C</v>
          </cell>
          <cell r="K242">
            <v>3</v>
          </cell>
          <cell r="L242" t="str">
            <v>Yes</v>
          </cell>
          <cell r="M242" t="str">
            <v/>
          </cell>
          <cell r="N242" t="str">
            <v/>
          </cell>
        </row>
        <row r="243">
          <cell r="F243" t="str">
            <v>Yellow</v>
          </cell>
          <cell r="G243" t="str">
            <v>2-3" (5-8cm)</v>
          </cell>
          <cell r="H243" t="str">
            <v>July - August</v>
          </cell>
          <cell r="I243" t="str">
            <v>6-8' (2-2.5m)</v>
          </cell>
          <cell r="J243" t="str">
            <v>C</v>
          </cell>
          <cell r="K243">
            <v>3</v>
          </cell>
          <cell r="L243" t="str">
            <v/>
          </cell>
          <cell r="M243" t="str">
            <v/>
          </cell>
          <cell r="N243" t="str">
            <v/>
          </cell>
        </row>
        <row r="244">
          <cell r="F244" t="str">
            <v/>
          </cell>
          <cell r="G244" t="str">
            <v/>
          </cell>
          <cell r="H244" t="str">
            <v/>
          </cell>
          <cell r="I244" t="str">
            <v>6-8' (2-2.5m)</v>
          </cell>
          <cell r="J244" t="str">
            <v>C</v>
          </cell>
          <cell r="K244">
            <v>3</v>
          </cell>
          <cell r="L244" t="str">
            <v/>
          </cell>
          <cell r="M244" t="str">
            <v/>
          </cell>
          <cell r="N244" t="str">
            <v/>
          </cell>
        </row>
        <row r="245">
          <cell r="F245" t="str">
            <v/>
          </cell>
          <cell r="G245" t="str">
            <v/>
          </cell>
          <cell r="H245" t="str">
            <v/>
          </cell>
          <cell r="I245" t="str">
            <v>6-8' (2-2.5m)</v>
          </cell>
          <cell r="J245" t="str">
            <v>C</v>
          </cell>
          <cell r="K245">
            <v>3</v>
          </cell>
          <cell r="L245" t="str">
            <v/>
          </cell>
          <cell r="M245" t="str">
            <v/>
          </cell>
          <cell r="N245" t="str">
            <v/>
          </cell>
        </row>
        <row r="246">
          <cell r="F246" t="str">
            <v/>
          </cell>
          <cell r="G246" t="str">
            <v/>
          </cell>
          <cell r="H246" t="str">
            <v/>
          </cell>
          <cell r="I246" t="str">
            <v>6-8' (2-2.5m)</v>
          </cell>
          <cell r="J246" t="str">
            <v>C</v>
          </cell>
          <cell r="K246">
            <v>3</v>
          </cell>
          <cell r="L246" t="str">
            <v/>
          </cell>
          <cell r="M246" t="str">
            <v/>
          </cell>
          <cell r="N246" t="str">
            <v/>
          </cell>
        </row>
        <row r="247">
          <cell r="F247" t="str">
            <v/>
          </cell>
          <cell r="G247" t="str">
            <v/>
          </cell>
          <cell r="H247" t="str">
            <v/>
          </cell>
          <cell r="I247" t="str">
            <v>6-8' (2-2.5m)</v>
          </cell>
          <cell r="J247" t="str">
            <v>C</v>
          </cell>
          <cell r="K247">
            <v>3</v>
          </cell>
          <cell r="L247" t="str">
            <v/>
          </cell>
          <cell r="M247" t="str">
            <v/>
          </cell>
          <cell r="N247" t="str">
            <v/>
          </cell>
        </row>
        <row r="248">
          <cell r="F248" t="str">
            <v>White</v>
          </cell>
          <cell r="G248" t="str">
            <v>2-3" (5-7cm)</v>
          </cell>
          <cell r="H248" t="str">
            <v>June - September</v>
          </cell>
          <cell r="I248" t="str">
            <v>6-8' (2-2.5m)</v>
          </cell>
          <cell r="J248" t="str">
            <v>C</v>
          </cell>
          <cell r="K248">
            <v>3</v>
          </cell>
          <cell r="L248" t="str">
            <v>Yes</v>
          </cell>
          <cell r="M248" t="str">
            <v>yes</v>
          </cell>
          <cell r="N248" t="str">
            <v/>
          </cell>
        </row>
        <row r="249">
          <cell r="F249" t="str">
            <v>Greenish Yellow</v>
          </cell>
          <cell r="G249" t="str">
            <v/>
          </cell>
          <cell r="H249" t="str">
            <v>Grown for Foliage</v>
          </cell>
          <cell r="I249" t="str">
            <v>6-8' (2-2.5m)</v>
          </cell>
          <cell r="J249" t="str">
            <v>C</v>
          </cell>
          <cell r="K249">
            <v>3</v>
          </cell>
          <cell r="L249" t="str">
            <v/>
          </cell>
          <cell r="M249" t="str">
            <v/>
          </cell>
          <cell r="N249" t="str">
            <v/>
          </cell>
        </row>
        <row r="250">
          <cell r="F250" t="str">
            <v>Greenish Yellow</v>
          </cell>
          <cell r="G250" t="str">
            <v/>
          </cell>
          <cell r="H250" t="str">
            <v>Grown for Foliage</v>
          </cell>
          <cell r="I250" t="str">
            <v>6-8' (2-2.5m)</v>
          </cell>
          <cell r="J250" t="str">
            <v>C</v>
          </cell>
          <cell r="K250">
            <v>3</v>
          </cell>
          <cell r="L250" t="str">
            <v/>
          </cell>
          <cell r="M250" t="str">
            <v/>
          </cell>
          <cell r="N250" t="str">
            <v/>
          </cell>
        </row>
        <row r="251">
          <cell r="F251" t="str">
            <v>Greenish Yellow</v>
          </cell>
          <cell r="G251" t="str">
            <v/>
          </cell>
          <cell r="H251" t="str">
            <v>Grown for Foliage</v>
          </cell>
          <cell r="I251" t="str">
            <v>6-8' (2-2.5m)</v>
          </cell>
          <cell r="J251" t="str">
            <v>C</v>
          </cell>
          <cell r="K251">
            <v>3</v>
          </cell>
          <cell r="L251" t="str">
            <v/>
          </cell>
          <cell r="M251" t="str">
            <v/>
          </cell>
          <cell r="N251" t="str">
            <v/>
          </cell>
        </row>
        <row r="252">
          <cell r="F252" t="str">
            <v>Greenish Yellow</v>
          </cell>
          <cell r="G252" t="str">
            <v/>
          </cell>
          <cell r="H252" t="str">
            <v>Grown for Foliage</v>
          </cell>
          <cell r="I252" t="str">
            <v>6-8' (2-2.5m)</v>
          </cell>
          <cell r="J252" t="str">
            <v>C</v>
          </cell>
          <cell r="K252">
            <v>3</v>
          </cell>
          <cell r="L252" t="str">
            <v/>
          </cell>
          <cell r="M252" t="str">
            <v/>
          </cell>
          <cell r="N252" t="str">
            <v/>
          </cell>
        </row>
        <row r="253">
          <cell r="F253" t="str">
            <v/>
          </cell>
          <cell r="G253" t="str">
            <v/>
          </cell>
          <cell r="H253" t="str">
            <v/>
          </cell>
          <cell r="I253" t="str">
            <v>6-8' (2-2.5m)</v>
          </cell>
          <cell r="J253" t="str">
            <v>C</v>
          </cell>
          <cell r="K253">
            <v>3</v>
          </cell>
          <cell r="L253" t="str">
            <v/>
          </cell>
          <cell r="M253" t="str">
            <v>Yes</v>
          </cell>
          <cell r="N253" t="str">
            <v/>
          </cell>
        </row>
        <row r="254">
          <cell r="F254" t="str">
            <v>pink</v>
          </cell>
          <cell r="G254" t="str">
            <v>3-4" (8-10cm)</v>
          </cell>
          <cell r="H254" t="str">
            <v>June - September</v>
          </cell>
          <cell r="I254" t="str">
            <v>6-8' (2-2.5m)</v>
          </cell>
          <cell r="J254" t="str">
            <v>C</v>
          </cell>
          <cell r="K254">
            <v>3</v>
          </cell>
          <cell r="L254" t="str">
            <v>yes</v>
          </cell>
          <cell r="M254" t="str">
            <v>Yes</v>
          </cell>
          <cell r="N254" t="str">
            <v/>
          </cell>
        </row>
        <row r="255">
          <cell r="F255" t="str">
            <v>Purple</v>
          </cell>
          <cell r="G255" t="str">
            <v>3-4" (8-10cm)</v>
          </cell>
          <cell r="H255" t="str">
            <v>June - September</v>
          </cell>
          <cell r="I255" t="str">
            <v>6-8' (2-2.5m)</v>
          </cell>
          <cell r="J255" t="str">
            <v>C</v>
          </cell>
          <cell r="K255">
            <v>3</v>
          </cell>
          <cell r="L255" t="str">
            <v>yes</v>
          </cell>
          <cell r="M255" t="str">
            <v>Yes</v>
          </cell>
          <cell r="N255" t="str">
            <v/>
          </cell>
        </row>
        <row r="256">
          <cell r="F256" t="str">
            <v>White</v>
          </cell>
          <cell r="G256" t="str">
            <v>3-4" (8-10cm)</v>
          </cell>
          <cell r="H256" t="str">
            <v>June - September</v>
          </cell>
          <cell r="I256" t="str">
            <v>6-8' (2-2.5m)</v>
          </cell>
          <cell r="J256" t="str">
            <v>C</v>
          </cell>
          <cell r="K256">
            <v>3</v>
          </cell>
          <cell r="L256" t="str">
            <v/>
          </cell>
          <cell r="M256" t="str">
            <v>Yes</v>
          </cell>
          <cell r="N256" t="str">
            <v/>
          </cell>
        </row>
        <row r="257">
          <cell r="F257" t="str">
            <v>Purple</v>
          </cell>
          <cell r="G257" t="str">
            <v>3-4" (8-10cm)</v>
          </cell>
          <cell r="H257" t="str">
            <v>June - September</v>
          </cell>
          <cell r="I257" t="str">
            <v>6-8' (2-2.5m)</v>
          </cell>
          <cell r="J257" t="str">
            <v>C</v>
          </cell>
          <cell r="K257">
            <v>3</v>
          </cell>
          <cell r="L257" t="str">
            <v>yes</v>
          </cell>
          <cell r="M257" t="str">
            <v>Yes</v>
          </cell>
          <cell r="N257" t="str">
            <v/>
          </cell>
        </row>
        <row r="258">
          <cell r="F258" t="str">
            <v>Bi-Color</v>
          </cell>
          <cell r="G258" t="str">
            <v>3-5" (8-13cm)</v>
          </cell>
          <cell r="H258" t="str">
            <v>June - September</v>
          </cell>
          <cell r="I258" t="str">
            <v>6-8' (2-2.5m)</v>
          </cell>
          <cell r="J258" t="str">
            <v>C</v>
          </cell>
          <cell r="K258">
            <v>3</v>
          </cell>
          <cell r="L258" t="str">
            <v>yes</v>
          </cell>
          <cell r="M258" t="str">
            <v>Yes</v>
          </cell>
          <cell r="N258" t="str">
            <v/>
          </cell>
        </row>
        <row r="259">
          <cell r="F259" t="str">
            <v>white</v>
          </cell>
          <cell r="G259" t="str">
            <v>3-4" (8-10cm)</v>
          </cell>
          <cell r="H259" t="str">
            <v>June - September</v>
          </cell>
          <cell r="I259" t="str">
            <v>6-8' (2-2.5m)</v>
          </cell>
          <cell r="J259" t="str">
            <v>C</v>
          </cell>
          <cell r="K259">
            <v>3</v>
          </cell>
          <cell r="L259" t="str">
            <v>yes</v>
          </cell>
          <cell r="M259" t="str">
            <v>Yes</v>
          </cell>
          <cell r="N259" t="str">
            <v/>
          </cell>
        </row>
        <row r="260">
          <cell r="F260" t="str">
            <v>white</v>
          </cell>
          <cell r="G260" t="str">
            <v>3-4" (8-10cm)</v>
          </cell>
          <cell r="H260" t="str">
            <v>June - September</v>
          </cell>
          <cell r="I260" t="str">
            <v>6-8' (2-2.5m)</v>
          </cell>
          <cell r="J260" t="str">
            <v>C</v>
          </cell>
          <cell r="K260">
            <v>3</v>
          </cell>
          <cell r="L260" t="str">
            <v/>
          </cell>
          <cell r="M260" t="str">
            <v>Yes</v>
          </cell>
          <cell r="N260" t="str">
            <v/>
          </cell>
        </row>
        <row r="261">
          <cell r="F261" t="str">
            <v>White</v>
          </cell>
          <cell r="G261" t="str">
            <v>½-1" (1-3cm)</v>
          </cell>
          <cell r="H261" t="str">
            <v>August - September</v>
          </cell>
          <cell r="I261" t="str">
            <v>6-8' (2-2.5m)</v>
          </cell>
          <cell r="J261" t="str">
            <v>C</v>
          </cell>
          <cell r="K261">
            <v>3</v>
          </cell>
          <cell r="L261" t="str">
            <v/>
          </cell>
          <cell r="M261" t="str">
            <v/>
          </cell>
          <cell r="N261" t="str">
            <v/>
          </cell>
        </row>
        <row r="262">
          <cell r="F262" t="str">
            <v>Pink</v>
          </cell>
          <cell r="G262" t="str">
            <v>3-4" (8-10cm)</v>
          </cell>
          <cell r="H262" t="str">
            <v>June - July</v>
          </cell>
          <cell r="I262" t="str">
            <v>6-8' (2-2.5m)</v>
          </cell>
          <cell r="J262" t="str">
            <v>C</v>
          </cell>
          <cell r="K262">
            <v>3</v>
          </cell>
          <cell r="L262" t="str">
            <v>Yes</v>
          </cell>
          <cell r="M262" t="str">
            <v/>
          </cell>
          <cell r="N262" t="str">
            <v/>
          </cell>
        </row>
        <row r="263">
          <cell r="F263" t="str">
            <v>White</v>
          </cell>
          <cell r="G263" t="str">
            <v>3-4" (8-10cm)</v>
          </cell>
          <cell r="H263" t="str">
            <v>June - July</v>
          </cell>
          <cell r="I263" t="str">
            <v>6-8' (2-2.5m)</v>
          </cell>
          <cell r="J263" t="str">
            <v>C</v>
          </cell>
          <cell r="K263">
            <v>3</v>
          </cell>
          <cell r="L263" t="str">
            <v/>
          </cell>
          <cell r="M263" t="str">
            <v/>
          </cell>
          <cell r="N263" t="str">
            <v/>
          </cell>
        </row>
        <row r="264">
          <cell r="F264" t="str">
            <v>Red</v>
          </cell>
          <cell r="G264" t="str">
            <v>3-4" (8-10cm)</v>
          </cell>
          <cell r="H264" t="str">
            <v>August - September</v>
          </cell>
          <cell r="I264" t="str">
            <v>6-8' (2-2.5m)</v>
          </cell>
          <cell r="J264" t="str">
            <v>C</v>
          </cell>
          <cell r="K264">
            <v>3</v>
          </cell>
          <cell r="L264" t="str">
            <v>Yes</v>
          </cell>
          <cell r="M264" t="str">
            <v/>
          </cell>
          <cell r="N264" t="str">
            <v/>
          </cell>
        </row>
        <row r="265">
          <cell r="F265" t="str">
            <v>Scarlet</v>
          </cell>
          <cell r="G265" t="str">
            <v>3-4" (8-10cm)</v>
          </cell>
          <cell r="H265" t="str">
            <v>June - September</v>
          </cell>
          <cell r="I265" t="str">
            <v>6-8' (2-2.5m)</v>
          </cell>
          <cell r="J265" t="str">
            <v>C</v>
          </cell>
          <cell r="K265">
            <v>3</v>
          </cell>
          <cell r="L265" t="str">
            <v>Yes</v>
          </cell>
          <cell r="M265" t="str">
            <v/>
          </cell>
          <cell r="N265" t="str">
            <v/>
          </cell>
        </row>
        <row r="266">
          <cell r="F266" t="str">
            <v>Orange</v>
          </cell>
          <cell r="G266" t="str">
            <v>3-4" (8-10cm)</v>
          </cell>
          <cell r="H266" t="str">
            <v>July - October</v>
          </cell>
          <cell r="I266" t="str">
            <v>6-8' (2-2.5m)</v>
          </cell>
          <cell r="J266" t="str">
            <v>C</v>
          </cell>
          <cell r="K266">
            <v>3</v>
          </cell>
          <cell r="L266" t="str">
            <v>Yes</v>
          </cell>
          <cell r="M266" t="str">
            <v/>
          </cell>
          <cell r="N266" t="str">
            <v/>
          </cell>
        </row>
        <row r="267">
          <cell r="F267" t="str">
            <v/>
          </cell>
          <cell r="G267" t="str">
            <v/>
          </cell>
          <cell r="H267" t="str">
            <v/>
          </cell>
          <cell r="I267" t="str">
            <v>6-8' (2-2.5m)</v>
          </cell>
          <cell r="J267" t="str">
            <v>C</v>
          </cell>
          <cell r="K267">
            <v>3</v>
          </cell>
          <cell r="L267" t="str">
            <v/>
          </cell>
          <cell r="M267" t="str">
            <v/>
          </cell>
          <cell r="N267" t="str">
            <v/>
          </cell>
        </row>
        <row r="268">
          <cell r="F268" t="str">
            <v>Red</v>
          </cell>
          <cell r="G268" t="str">
            <v>3-4" (8-10cm)</v>
          </cell>
          <cell r="H268" t="str">
            <v>June - September</v>
          </cell>
          <cell r="I268" t="str">
            <v>6-8' (2-2.5m)</v>
          </cell>
          <cell r="J268" t="str">
            <v>C</v>
          </cell>
          <cell r="K268">
            <v>3</v>
          </cell>
          <cell r="L268" t="str">
            <v>Yes</v>
          </cell>
          <cell r="M268" t="str">
            <v/>
          </cell>
          <cell r="N268" t="str">
            <v/>
          </cell>
        </row>
        <row r="269">
          <cell r="F269" t="str">
            <v>Pink</v>
          </cell>
          <cell r="G269" t="str">
            <v>3-4" (8-10cm)</v>
          </cell>
          <cell r="H269" t="str">
            <v>June - September</v>
          </cell>
          <cell r="I269" t="str">
            <v>6-8' (2-2.5m)</v>
          </cell>
          <cell r="J269" t="str">
            <v>C</v>
          </cell>
          <cell r="K269">
            <v>3</v>
          </cell>
          <cell r="L269" t="str">
            <v>Yes</v>
          </cell>
          <cell r="M269" t="str">
            <v/>
          </cell>
          <cell r="N269" t="str">
            <v/>
          </cell>
        </row>
        <row r="270">
          <cell r="F270" t="str">
            <v>Pink</v>
          </cell>
          <cell r="G270" t="str">
            <v>3-4" (8-10cm)</v>
          </cell>
          <cell r="H270" t="str">
            <v>June - September</v>
          </cell>
          <cell r="I270" t="str">
            <v>6-8' (2-2.5m)</v>
          </cell>
          <cell r="J270" t="str">
            <v>C</v>
          </cell>
          <cell r="K270">
            <v>3</v>
          </cell>
          <cell r="L270" t="str">
            <v>Yes</v>
          </cell>
          <cell r="M270" t="str">
            <v/>
          </cell>
          <cell r="N270" t="str">
            <v/>
          </cell>
        </row>
        <row r="271">
          <cell r="F271" t="str">
            <v>Yellow</v>
          </cell>
          <cell r="G271" t="str">
            <v>3-4" (8-10cm)</v>
          </cell>
          <cell r="H271" t="str">
            <v>June - September</v>
          </cell>
          <cell r="I271" t="str">
            <v>6-8' (2-2.5m)</v>
          </cell>
          <cell r="J271" t="str">
            <v>C</v>
          </cell>
          <cell r="K271">
            <v>3</v>
          </cell>
          <cell r="L271" t="str">
            <v>Yes</v>
          </cell>
          <cell r="M271" t="str">
            <v/>
          </cell>
          <cell r="N271" t="str">
            <v/>
          </cell>
        </row>
        <row r="272">
          <cell r="F272" t="str">
            <v>Pink</v>
          </cell>
          <cell r="G272" t="str">
            <v>3-4" (8-10cm)</v>
          </cell>
          <cell r="H272" t="str">
            <v>June - September</v>
          </cell>
          <cell r="I272" t="str">
            <v>6-8' (2-2.5m)</v>
          </cell>
          <cell r="J272" t="str">
            <v>C</v>
          </cell>
          <cell r="K272">
            <v>3</v>
          </cell>
          <cell r="L272" t="str">
            <v>Yes</v>
          </cell>
          <cell r="M272" t="str">
            <v/>
          </cell>
          <cell r="N272" t="str">
            <v/>
          </cell>
        </row>
        <row r="273">
          <cell r="F273" t="str">
            <v/>
          </cell>
          <cell r="G273" t="str">
            <v/>
          </cell>
          <cell r="H273" t="str">
            <v/>
          </cell>
          <cell r="I273" t="str">
            <v>6-8' (2-2.5m)</v>
          </cell>
          <cell r="J273" t="str">
            <v>C</v>
          </cell>
          <cell r="K273">
            <v>3</v>
          </cell>
          <cell r="L273" t="str">
            <v/>
          </cell>
          <cell r="M273" t="str">
            <v/>
          </cell>
          <cell r="N273" t="str">
            <v/>
          </cell>
        </row>
        <row r="274">
          <cell r="F274" t="str">
            <v/>
          </cell>
          <cell r="G274" t="str">
            <v/>
          </cell>
          <cell r="H274" t="str">
            <v/>
          </cell>
          <cell r="I274" t="str">
            <v>6-8' (2-2.5m)</v>
          </cell>
          <cell r="J274" t="str">
            <v>C</v>
          </cell>
          <cell r="K274">
            <v>3</v>
          </cell>
          <cell r="L274" t="str">
            <v/>
          </cell>
          <cell r="M274" t="str">
            <v/>
          </cell>
          <cell r="N274" t="str">
            <v/>
          </cell>
        </row>
        <row r="275">
          <cell r="F275" t="str">
            <v/>
          </cell>
          <cell r="G275" t="str">
            <v/>
          </cell>
          <cell r="H275" t="str">
            <v/>
          </cell>
          <cell r="I275" t="str">
            <v>6-8' (2-2.5m)</v>
          </cell>
          <cell r="J275" t="str">
            <v>C</v>
          </cell>
          <cell r="K275">
            <v>3</v>
          </cell>
          <cell r="L275" t="str">
            <v/>
          </cell>
          <cell r="M275" t="str">
            <v/>
          </cell>
          <cell r="N275" t="str">
            <v/>
          </cell>
        </row>
        <row r="276">
          <cell r="F276" t="str">
            <v>Red</v>
          </cell>
          <cell r="G276" t="str">
            <v>3-4" (8-10cm)</v>
          </cell>
          <cell r="H276" t="str">
            <v>June - September</v>
          </cell>
          <cell r="I276" t="str">
            <v>6-8' (2-2.5m)</v>
          </cell>
          <cell r="J276" t="str">
            <v>C</v>
          </cell>
          <cell r="K276">
            <v>3</v>
          </cell>
          <cell r="L276" t="str">
            <v/>
          </cell>
          <cell r="M276" t="str">
            <v/>
          </cell>
          <cell r="N276" t="str">
            <v/>
          </cell>
        </row>
        <row r="277">
          <cell r="F277" t="str">
            <v>White</v>
          </cell>
          <cell r="G277" t="str">
            <v>½-1" (1-3cm)</v>
          </cell>
          <cell r="H277" t="str">
            <v>August - September</v>
          </cell>
          <cell r="I277" t="str">
            <v>6-8' (2-2.5m)</v>
          </cell>
          <cell r="J277" t="str">
            <v>C</v>
          </cell>
          <cell r="K277">
            <v>3</v>
          </cell>
          <cell r="L277" t="str">
            <v>Yes</v>
          </cell>
          <cell r="M277" t="str">
            <v/>
          </cell>
          <cell r="N277" t="str">
            <v/>
          </cell>
        </row>
        <row r="278">
          <cell r="F278" t="str">
            <v>Bi-Color</v>
          </cell>
          <cell r="G278" t="str">
            <v>½-1" (1-3cm)</v>
          </cell>
          <cell r="H278" t="str">
            <v>August - September</v>
          </cell>
          <cell r="I278" t="str">
            <v>6-8' (2-2.5m)</v>
          </cell>
          <cell r="J278" t="str">
            <v>C</v>
          </cell>
          <cell r="K278">
            <v>3</v>
          </cell>
          <cell r="L278" t="str">
            <v>Yes</v>
          </cell>
          <cell r="M278" t="str">
            <v/>
          </cell>
          <cell r="N278" t="str">
            <v/>
          </cell>
        </row>
        <row r="279">
          <cell r="F279" t="str">
            <v>White</v>
          </cell>
          <cell r="G279" t="str">
            <v>½-1" (1-3cm)</v>
          </cell>
          <cell r="H279" t="str">
            <v>Grown for Foliage</v>
          </cell>
          <cell r="I279" t="str">
            <v>6-8' (2-2.5m)</v>
          </cell>
          <cell r="J279" t="str">
            <v>C</v>
          </cell>
          <cell r="K279">
            <v>3</v>
          </cell>
          <cell r="L279" t="str">
            <v>Yes</v>
          </cell>
          <cell r="M279" t="str">
            <v>yes</v>
          </cell>
          <cell r="N279" t="str">
            <v/>
          </cell>
        </row>
        <row r="280">
          <cell r="F280" t="str">
            <v>White</v>
          </cell>
          <cell r="G280" t="str">
            <v>½-1" (1-3cm)</v>
          </cell>
          <cell r="H280" t="str">
            <v>May - June</v>
          </cell>
          <cell r="I280" t="str">
            <v>6-8' (2-2.5m)</v>
          </cell>
          <cell r="J280" t="str">
            <v>C</v>
          </cell>
          <cell r="K280">
            <v>3</v>
          </cell>
          <cell r="L280" t="str">
            <v>Yes</v>
          </cell>
          <cell r="M280" t="str">
            <v>yes</v>
          </cell>
          <cell r="N280" t="str">
            <v/>
          </cell>
        </row>
        <row r="281">
          <cell r="F281" t="str">
            <v/>
          </cell>
          <cell r="G281" t="str">
            <v/>
          </cell>
          <cell r="H281" t="str">
            <v/>
          </cell>
          <cell r="I281" t="str">
            <v>6-8' (2-2.5m)</v>
          </cell>
          <cell r="J281" t="str">
            <v>C</v>
          </cell>
          <cell r="K281">
            <v>3</v>
          </cell>
          <cell r="L281" t="str">
            <v/>
          </cell>
          <cell r="M281" t="str">
            <v/>
          </cell>
          <cell r="N281" t="str">
            <v/>
          </cell>
        </row>
        <row r="282">
          <cell r="F282" t="str">
            <v>Blue</v>
          </cell>
          <cell r="G282" t="str">
            <v/>
          </cell>
          <cell r="H282" t="str">
            <v>June - July</v>
          </cell>
          <cell r="I282" t="str">
            <v>6-8' (2-2.5m)</v>
          </cell>
          <cell r="J282" t="str">
            <v>C</v>
          </cell>
          <cell r="K282">
            <v>3</v>
          </cell>
          <cell r="L282" t="str">
            <v/>
          </cell>
          <cell r="M282" t="str">
            <v/>
          </cell>
          <cell r="N282" t="str">
            <v/>
          </cell>
        </row>
        <row r="283">
          <cell r="F283" t="str">
            <v>Blue</v>
          </cell>
          <cell r="G283" t="str">
            <v/>
          </cell>
          <cell r="H283" t="str">
            <v>June - September</v>
          </cell>
          <cell r="I283" t="str">
            <v>6-8' (2-2.5m)</v>
          </cell>
          <cell r="J283" t="str">
            <v>C</v>
          </cell>
          <cell r="K283">
            <v>3</v>
          </cell>
          <cell r="L283" t="str">
            <v/>
          </cell>
          <cell r="M283" t="str">
            <v/>
          </cell>
          <cell r="N283" t="str">
            <v/>
          </cell>
        </row>
        <row r="284">
          <cell r="F284" t="str">
            <v/>
          </cell>
          <cell r="G284" t="str">
            <v/>
          </cell>
          <cell r="H284" t="str">
            <v/>
          </cell>
          <cell r="I284" t="str">
            <v>6-8' (2-2.5m)</v>
          </cell>
          <cell r="J284" t="str">
            <v>C</v>
          </cell>
          <cell r="K284">
            <v>3</v>
          </cell>
          <cell r="L284" t="str">
            <v/>
          </cell>
          <cell r="M284" t="str">
            <v/>
          </cell>
          <cell r="N284" t="str">
            <v/>
          </cell>
        </row>
        <row r="285">
          <cell r="F285" t="str">
            <v/>
          </cell>
          <cell r="G285" t="str">
            <v/>
          </cell>
          <cell r="H285" t="str">
            <v/>
          </cell>
          <cell r="I285" t="str">
            <v>6-8' (2-2.5m)</v>
          </cell>
          <cell r="J285" t="str">
            <v>C</v>
          </cell>
          <cell r="K285">
            <v>3</v>
          </cell>
          <cell r="L285" t="str">
            <v/>
          </cell>
          <cell r="M285" t="str">
            <v/>
          </cell>
          <cell r="N285" t="str">
            <v/>
          </cell>
        </row>
        <row r="286">
          <cell r="F286" t="str">
            <v>White</v>
          </cell>
          <cell r="G286" t="str">
            <v>½-1" (1-3cm)</v>
          </cell>
          <cell r="H286" t="str">
            <v>June - July</v>
          </cell>
          <cell r="I286" t="str">
            <v>6-8' (2-2.5m)</v>
          </cell>
          <cell r="J286" t="str">
            <v>C</v>
          </cell>
          <cell r="K286">
            <v>3</v>
          </cell>
          <cell r="L286" t="str">
            <v/>
          </cell>
          <cell r="M286" t="str">
            <v/>
          </cell>
          <cell r="N286" t="str">
            <v>Yes</v>
          </cell>
        </row>
        <row r="287">
          <cell r="F287" t="str">
            <v>White</v>
          </cell>
          <cell r="G287" t="str">
            <v/>
          </cell>
          <cell r="H287" t="str">
            <v>May - June</v>
          </cell>
          <cell r="I287" t="str">
            <v>6-8' (2-2.5m)</v>
          </cell>
          <cell r="J287" t="str">
            <v>C</v>
          </cell>
          <cell r="K287">
            <v>3</v>
          </cell>
          <cell r="L287" t="str">
            <v/>
          </cell>
          <cell r="M287" t="str">
            <v/>
          </cell>
          <cell r="N287" t="str">
            <v>Yes</v>
          </cell>
        </row>
        <row r="288">
          <cell r="F288" t="str">
            <v>White</v>
          </cell>
          <cell r="G288" t="str">
            <v/>
          </cell>
          <cell r="H288" t="str">
            <v>May - June</v>
          </cell>
          <cell r="I288" t="str">
            <v>6-8' (2-2.5m)</v>
          </cell>
          <cell r="J288" t="str">
            <v>C</v>
          </cell>
          <cell r="K288">
            <v>3</v>
          </cell>
          <cell r="L288" t="str">
            <v/>
          </cell>
          <cell r="M288" t="str">
            <v/>
          </cell>
          <cell r="N288" t="str">
            <v>Yes</v>
          </cell>
        </row>
        <row r="289">
          <cell r="F289" t="str">
            <v/>
          </cell>
          <cell r="G289" t="str">
            <v/>
          </cell>
          <cell r="H289" t="str">
            <v/>
          </cell>
          <cell r="I289" t="str">
            <v>6-8' (2-2.5m)</v>
          </cell>
          <cell r="J289" t="str">
            <v>C</v>
          </cell>
          <cell r="K289">
            <v>3</v>
          </cell>
          <cell r="L289" t="str">
            <v/>
          </cell>
          <cell r="M289" t="str">
            <v/>
          </cell>
          <cell r="N289" t="str">
            <v/>
          </cell>
        </row>
        <row r="290">
          <cell r="F290" t="str">
            <v/>
          </cell>
          <cell r="G290" t="str">
            <v/>
          </cell>
          <cell r="H290" t="str">
            <v/>
          </cell>
          <cell r="I290" t="str">
            <v>6-8' (2-2.5m)</v>
          </cell>
          <cell r="J290" t="str">
            <v>C</v>
          </cell>
          <cell r="K290">
            <v>3</v>
          </cell>
          <cell r="L290" t="str">
            <v/>
          </cell>
          <cell r="M290" t="str">
            <v/>
          </cell>
          <cell r="N290" t="str">
            <v/>
          </cell>
        </row>
        <row r="291">
          <cell r="F291" t="str">
            <v/>
          </cell>
          <cell r="G291" t="str">
            <v/>
          </cell>
          <cell r="H291" t="str">
            <v/>
          </cell>
          <cell r="I291" t="str">
            <v>6-8' (2-2.5m)</v>
          </cell>
          <cell r="J291" t="str">
            <v>C</v>
          </cell>
          <cell r="K291">
            <v>3</v>
          </cell>
          <cell r="L291" t="str">
            <v/>
          </cell>
          <cell r="M291" t="str">
            <v/>
          </cell>
          <cell r="N291" t="str">
            <v/>
          </cell>
        </row>
        <row r="292">
          <cell r="F292" t="str">
            <v/>
          </cell>
          <cell r="G292" t="str">
            <v/>
          </cell>
          <cell r="H292" t="str">
            <v/>
          </cell>
          <cell r="I292" t="str">
            <v>6-8' (2-2.5m)</v>
          </cell>
          <cell r="J292" t="str">
            <v>C</v>
          </cell>
          <cell r="K292">
            <v>3</v>
          </cell>
          <cell r="L292" t="str">
            <v/>
          </cell>
          <cell r="M292" t="str">
            <v/>
          </cell>
          <cell r="N292" t="str">
            <v/>
          </cell>
        </row>
        <row r="293">
          <cell r="F293" t="str">
            <v/>
          </cell>
          <cell r="G293" t="str">
            <v/>
          </cell>
          <cell r="H293" t="str">
            <v/>
          </cell>
          <cell r="I293" t="str">
            <v>6-8' (2-2.5m)</v>
          </cell>
          <cell r="J293" t="str">
            <v>C</v>
          </cell>
          <cell r="K293">
            <v>3</v>
          </cell>
          <cell r="L293" t="str">
            <v/>
          </cell>
          <cell r="M293" t="str">
            <v/>
          </cell>
          <cell r="N293" t="str">
            <v/>
          </cell>
        </row>
        <row r="294">
          <cell r="F294" t="str">
            <v>Greenish Yellow</v>
          </cell>
          <cell r="G294" t="str">
            <v>½-1" (1-3cm)</v>
          </cell>
          <cell r="H294" t="str">
            <v>July - August</v>
          </cell>
          <cell r="I294" t="str">
            <v>6-8' (2-2.5m)</v>
          </cell>
          <cell r="J294" t="str">
            <v>C</v>
          </cell>
          <cell r="K294">
            <v>3</v>
          </cell>
          <cell r="L294" t="str">
            <v/>
          </cell>
          <cell r="M294" t="str">
            <v/>
          </cell>
          <cell r="N294" t="str">
            <v>Yes</v>
          </cell>
        </row>
        <row r="295">
          <cell r="F295" t="str">
            <v>Greenish Yellow</v>
          </cell>
          <cell r="G295" t="str">
            <v/>
          </cell>
          <cell r="H295" t="str">
            <v>July - August</v>
          </cell>
          <cell r="I295" t="str">
            <v>6-8' (2-2.5m)</v>
          </cell>
          <cell r="J295" t="str">
            <v>C</v>
          </cell>
          <cell r="K295">
            <v>3</v>
          </cell>
          <cell r="L295" t="str">
            <v/>
          </cell>
          <cell r="M295" t="str">
            <v/>
          </cell>
          <cell r="N295" t="str">
            <v>Yes</v>
          </cell>
        </row>
        <row r="296">
          <cell r="F296" t="str">
            <v>Greenish Yellow</v>
          </cell>
          <cell r="G296" t="str">
            <v/>
          </cell>
          <cell r="H296" t="str">
            <v>July - August</v>
          </cell>
          <cell r="I296" t="str">
            <v>6-8' (2-2.5m)</v>
          </cell>
          <cell r="J296" t="str">
            <v>C</v>
          </cell>
          <cell r="K296">
            <v>3</v>
          </cell>
          <cell r="L296" t="str">
            <v/>
          </cell>
          <cell r="M296" t="str">
            <v/>
          </cell>
          <cell r="N296" t="str">
            <v>Yes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1"/>
    </sheetNames>
    <sheetDataSet>
      <sheetData sheetId="0">
        <row r="11">
          <cell r="I11" t="str">
            <v>sold out</v>
          </cell>
        </row>
        <row r="44">
          <cell r="I44" t="str">
            <v>Not Ready</v>
          </cell>
        </row>
        <row r="101">
          <cell r="I101" t="str">
            <v>sold out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learviewhort.com/clematis/montana-rubens" TargetMode="External"/><Relationship Id="rId21" Type="http://schemas.openxmlformats.org/officeDocument/2006/relationships/hyperlink" Target="http://www.clearviewhort.com/clematis/c-w-dowman" TargetMode="External"/><Relationship Id="rId42" Type="http://schemas.openxmlformats.org/officeDocument/2006/relationships/hyperlink" Target="http://www.clearviewhort.com/clematis/edo-murasaki" TargetMode="External"/><Relationship Id="rId63" Type="http://schemas.openxmlformats.org/officeDocument/2006/relationships/hyperlink" Target="http://www.clearviewhort.com/clematis/Henryi" TargetMode="External"/><Relationship Id="rId84" Type="http://schemas.openxmlformats.org/officeDocument/2006/relationships/hyperlink" Target="http://www.clearviewhort.com/clematis/jouiniana-praecox" TargetMode="External"/><Relationship Id="rId138" Type="http://schemas.openxmlformats.org/officeDocument/2006/relationships/hyperlink" Target="http://www.clearviewhort.com/clematis/red-star" TargetMode="External"/><Relationship Id="rId159" Type="http://schemas.openxmlformats.org/officeDocument/2006/relationships/hyperlink" Target="http://www.clearviewhort.com/clematis/texensis-gravetye-beauty" TargetMode="External"/><Relationship Id="rId170" Type="http://schemas.openxmlformats.org/officeDocument/2006/relationships/hyperlink" Target="http://www.clearviewhort.com/clematis/viticella-alba-luxurians" TargetMode="External"/><Relationship Id="rId191" Type="http://schemas.openxmlformats.org/officeDocument/2006/relationships/hyperlink" Target="http://www.clearviewhort.com/clematis/clematis-vancouver-amp-trade-morning-mist" TargetMode="External"/><Relationship Id="rId205" Type="http://schemas.openxmlformats.org/officeDocument/2006/relationships/hyperlink" Target="http://www.clearviewhort.com/vines/mandevilla/mandevilla-suaveolens" TargetMode="External"/><Relationship Id="rId107" Type="http://schemas.openxmlformats.org/officeDocument/2006/relationships/hyperlink" Target="http://www.clearviewhort.com/clematis/margaret-hunt" TargetMode="External"/><Relationship Id="rId11" Type="http://schemas.openxmlformats.org/officeDocument/2006/relationships/hyperlink" Target="http://www.clearviewhort.com/clematis/armandii-apple-blossom" TargetMode="External"/><Relationship Id="rId32" Type="http://schemas.openxmlformats.org/officeDocument/2006/relationships/hyperlink" Target="http://www.clearviewhort.com/clematis/countess-of-lovelace" TargetMode="External"/><Relationship Id="rId53" Type="http://schemas.openxmlformats.org/officeDocument/2006/relationships/hyperlink" Target="http://www.clearviewhort.com/clematis/general-sikorski" TargetMode="External"/><Relationship Id="rId74" Type="http://schemas.openxmlformats.org/officeDocument/2006/relationships/hyperlink" Target="http://www.clearviewhort.com/clematis/integrifolia-pamiat-serdtsa" TargetMode="External"/><Relationship Id="rId128" Type="http://schemas.openxmlformats.org/officeDocument/2006/relationships/hyperlink" Target="http://www.clearviewhort.com/clematis/Niobe" TargetMode="External"/><Relationship Id="rId149" Type="http://schemas.openxmlformats.org/officeDocument/2006/relationships/hyperlink" Target="http://www.clearviewhort.com/clematis/silver-moon" TargetMode="External"/><Relationship Id="rId5" Type="http://schemas.openxmlformats.org/officeDocument/2006/relationships/hyperlink" Target="http://www.clearviewhort.com/clematis/alpina-pamela-jackman" TargetMode="External"/><Relationship Id="rId90" Type="http://schemas.openxmlformats.org/officeDocument/2006/relationships/hyperlink" Target="http://www.clearviewhort.com/clematis/Konigekind" TargetMode="External"/><Relationship Id="rId95" Type="http://schemas.openxmlformats.org/officeDocument/2006/relationships/hyperlink" Target="http://www.clearviewhort.com/clematis/lemon-bells" TargetMode="External"/><Relationship Id="rId160" Type="http://schemas.openxmlformats.org/officeDocument/2006/relationships/hyperlink" Target="http://www.clearviewhort.com/clematis/texensis-pagoda" TargetMode="External"/><Relationship Id="rId165" Type="http://schemas.openxmlformats.org/officeDocument/2006/relationships/hyperlink" Target="http://www.clearviewhort.com/clematis/triternata-rubromarginata" TargetMode="External"/><Relationship Id="rId181" Type="http://schemas.openxmlformats.org/officeDocument/2006/relationships/hyperlink" Target="http://www.clearviewhort.com/clematis/walter-pennell" TargetMode="External"/><Relationship Id="rId186" Type="http://schemas.openxmlformats.org/officeDocument/2006/relationships/hyperlink" Target="http://www.clearviewhort.com/clematis/clematis-vancouver-amp-trade-cotton-candy" TargetMode="External"/><Relationship Id="rId216" Type="http://schemas.openxmlformats.org/officeDocument/2006/relationships/printerSettings" Target="../printerSettings/printerSettings1.bin"/><Relationship Id="rId211" Type="http://schemas.openxmlformats.org/officeDocument/2006/relationships/hyperlink" Target="http://www.clearviewhort.com/vines/trachelospermum" TargetMode="External"/><Relationship Id="rId22" Type="http://schemas.openxmlformats.org/officeDocument/2006/relationships/hyperlink" Target="http://www.clearviewhort.com/clematis/Candida" TargetMode="External"/><Relationship Id="rId27" Type="http://schemas.openxmlformats.org/officeDocument/2006/relationships/hyperlink" Target="http://www.clearviewhort.com/clematis/Charissima" TargetMode="External"/><Relationship Id="rId43" Type="http://schemas.openxmlformats.org/officeDocument/2006/relationships/hyperlink" Target="http://www.clearviewhort.com/clematis/elsa-spath" TargetMode="External"/><Relationship Id="rId48" Type="http://schemas.openxmlformats.org/officeDocument/2006/relationships/hyperlink" Target="http://www.clearviewhort.com/clematis/Fireworks" TargetMode="External"/><Relationship Id="rId64" Type="http://schemas.openxmlformats.org/officeDocument/2006/relationships/hyperlink" Target="http://www.clearviewhort.com/clematis/heracleifolia-davidiana" TargetMode="External"/><Relationship Id="rId69" Type="http://schemas.openxmlformats.org/officeDocument/2006/relationships/hyperlink" Target="http://www.clearviewhort.com/clematis/integrifolia-alionushka" TargetMode="External"/><Relationship Id="rId113" Type="http://schemas.openxmlformats.org/officeDocument/2006/relationships/hyperlink" Target="http://www.clearviewhort.com/clematis/montana-fragrant-spring" TargetMode="External"/><Relationship Id="rId118" Type="http://schemas.openxmlformats.org/officeDocument/2006/relationships/hyperlink" Target="http://www.clearviewhort.com/clematis/montana-tetra-rose" TargetMode="External"/><Relationship Id="rId134" Type="http://schemas.openxmlformats.org/officeDocument/2006/relationships/hyperlink" Target="http://www.clearviewhort.com/clematis/prince-charles" TargetMode="External"/><Relationship Id="rId139" Type="http://schemas.openxmlformats.org/officeDocument/2006/relationships/hyperlink" Target="http://www.clearviewhort.com/clematis/Rehderiana" TargetMode="External"/><Relationship Id="rId80" Type="http://schemas.openxmlformats.org/officeDocument/2006/relationships/hyperlink" Target="http://www.clearviewhort.com/clematis/joan-picton" TargetMode="External"/><Relationship Id="rId85" Type="http://schemas.openxmlformats.org/officeDocument/2006/relationships/hyperlink" Target="http://www.clearviewhort.com/clematis/Julka" TargetMode="External"/><Relationship Id="rId150" Type="http://schemas.openxmlformats.org/officeDocument/2006/relationships/hyperlink" Target="http://www.clearviewhort.com/clematis/snow-queen" TargetMode="External"/><Relationship Id="rId155" Type="http://schemas.openxmlformats.org/officeDocument/2006/relationships/hyperlink" Target="http://www.clearviewhort.com/clematis/tangutica-golden-harvest" TargetMode="External"/><Relationship Id="rId171" Type="http://schemas.openxmlformats.org/officeDocument/2006/relationships/hyperlink" Target="http://www.clearviewhort.com/clematis/viticella-betty-corning" TargetMode="External"/><Relationship Id="rId176" Type="http://schemas.openxmlformats.org/officeDocument/2006/relationships/hyperlink" Target="http://www.clearviewhort.com/clematis/viticella-purpurea-plena-elegans" TargetMode="External"/><Relationship Id="rId192" Type="http://schemas.openxmlformats.org/officeDocument/2006/relationships/hyperlink" Target="http://www.clearviewhort.com/clematis/clematis-vancouver-amp-trade-mystic-gem" TargetMode="External"/><Relationship Id="rId197" Type="http://schemas.openxmlformats.org/officeDocument/2006/relationships/hyperlink" Target="http://www.clearviewhort.com/vines/ampelopsis/ampelopsis-brevipendunculata-elegans" TargetMode="External"/><Relationship Id="rId206" Type="http://schemas.openxmlformats.org/officeDocument/2006/relationships/hyperlink" Target="http://www.clearviewhort.com/vines/parthenocissus" TargetMode="External"/><Relationship Id="rId201" Type="http://schemas.openxmlformats.org/officeDocument/2006/relationships/hyperlink" Target="http://www.clearviewhort.com/vines/hydrangea" TargetMode="External"/><Relationship Id="rId12" Type="http://schemas.openxmlformats.org/officeDocument/2006/relationships/hyperlink" Target="http://www.clearviewhort.com/clematis/armandii-snowdrift" TargetMode="External"/><Relationship Id="rId17" Type="http://schemas.openxmlformats.org/officeDocument/2006/relationships/hyperlink" Target="http://www.clearviewhort.com/clematis/bees-jubilee" TargetMode="External"/><Relationship Id="rId33" Type="http://schemas.openxmlformats.org/officeDocument/2006/relationships/hyperlink" Target="http://www.clearviewhort.com/clematis/crimson-star" TargetMode="External"/><Relationship Id="rId38" Type="http://schemas.openxmlformats.org/officeDocument/2006/relationships/hyperlink" Target="http://www.clearviewhort.com/clematis/dorothy-walton" TargetMode="External"/><Relationship Id="rId59" Type="http://schemas.openxmlformats.org/officeDocument/2006/relationships/hyperlink" Target="http://www.clearviewhort.com/clematis/hagley-hybrid" TargetMode="External"/><Relationship Id="rId103" Type="http://schemas.openxmlformats.org/officeDocument/2006/relationships/hyperlink" Target="http://www.clearviewhort.com/clematis/macropetala-markham-pink" TargetMode="External"/><Relationship Id="rId108" Type="http://schemas.openxmlformats.org/officeDocument/2006/relationships/hyperlink" Target="http://www.clearviewhort.com/clematis/miss-bateman" TargetMode="External"/><Relationship Id="rId124" Type="http://schemas.openxmlformats.org/officeDocument/2006/relationships/hyperlink" Target="http://www.clearviewhort.com/clematis/multi-blue" TargetMode="External"/><Relationship Id="rId129" Type="http://schemas.openxmlformats.org/officeDocument/2006/relationships/hyperlink" Target="http://www.clearviewhort.com/clematis/paniculata-terniflora-sweet-autumn" TargetMode="External"/><Relationship Id="rId54" Type="http://schemas.openxmlformats.org/officeDocument/2006/relationships/hyperlink" Target="http://www.clearviewhort.com/clematis/gillian-blades" TargetMode="External"/><Relationship Id="rId70" Type="http://schemas.openxmlformats.org/officeDocument/2006/relationships/hyperlink" Target="http://www.clearviewhort.com/clematis/integrifolia-blue-boy" TargetMode="External"/><Relationship Id="rId75" Type="http://schemas.openxmlformats.org/officeDocument/2006/relationships/hyperlink" Target="http://www.clearviewhort.com/clematis/integrifolia-rooguchi" TargetMode="External"/><Relationship Id="rId91" Type="http://schemas.openxmlformats.org/officeDocument/2006/relationships/hyperlink" Target="http://www.clearviewhort.com/clematis/koreana-fragrans" TargetMode="External"/><Relationship Id="rId96" Type="http://schemas.openxmlformats.org/officeDocument/2006/relationships/hyperlink" Target="http://www.clearviewhort.com/clematis/lincoln-star" TargetMode="External"/><Relationship Id="rId140" Type="http://schemas.openxmlformats.org/officeDocument/2006/relationships/hyperlink" Target="http://www.clearviewhort.com/clematis/Rhapsody" TargetMode="External"/><Relationship Id="rId145" Type="http://schemas.openxmlformats.org/officeDocument/2006/relationships/hyperlink" Target="http://www.clearviewhort.com/clematis/sapphire-indigo-amp-trade" TargetMode="External"/><Relationship Id="rId161" Type="http://schemas.openxmlformats.org/officeDocument/2006/relationships/hyperlink" Target="http://www.clearviewhort.com/clematis/the-first-lady" TargetMode="External"/><Relationship Id="rId166" Type="http://schemas.openxmlformats.org/officeDocument/2006/relationships/hyperlink" Target="http://www.clearviewhort.com/clematis/veronicas-choice" TargetMode="External"/><Relationship Id="rId182" Type="http://schemas.openxmlformats.org/officeDocument/2006/relationships/hyperlink" Target="http://www.clearviewhort.com/clematis/warsaw-nike" TargetMode="External"/><Relationship Id="rId187" Type="http://schemas.openxmlformats.org/officeDocument/2006/relationships/hyperlink" Target="http://www.clearviewhort.com/clematis/clematis-vancouver-amp-trade-danielle" TargetMode="External"/><Relationship Id="rId217" Type="http://schemas.openxmlformats.org/officeDocument/2006/relationships/drawing" Target="../drawings/drawing1.xml"/><Relationship Id="rId1" Type="http://schemas.openxmlformats.org/officeDocument/2006/relationships/hyperlink" Target="http://www.clearviewhort.com/clematis/Allanah" TargetMode="External"/><Relationship Id="rId6" Type="http://schemas.openxmlformats.org/officeDocument/2006/relationships/hyperlink" Target="http://www.clearviewhort.com/clematis/alpina-pink-flamingo" TargetMode="External"/><Relationship Id="rId212" Type="http://schemas.openxmlformats.org/officeDocument/2006/relationships/hyperlink" Target="http://www.clearviewhort.com/vines/wisteria" TargetMode="External"/><Relationship Id="rId23" Type="http://schemas.openxmlformats.org/officeDocument/2006/relationships/hyperlink" Target="http://www.clearviewhort.com/clematis/capitaine-thuilleaux" TargetMode="External"/><Relationship Id="rId28" Type="http://schemas.openxmlformats.org/officeDocument/2006/relationships/hyperlink" Target="http://www.clearviewhort.com/clematis/chrysocoma-sericea" TargetMode="External"/><Relationship Id="rId49" Type="http://schemas.openxmlformats.org/officeDocument/2006/relationships/hyperlink" Target="http://www.clearviewhort.com/clematis/florida-alba-plena" TargetMode="External"/><Relationship Id="rId114" Type="http://schemas.openxmlformats.org/officeDocument/2006/relationships/hyperlink" Target="http://www.clearviewhort.com/clematis/montana-freda" TargetMode="External"/><Relationship Id="rId119" Type="http://schemas.openxmlformats.org/officeDocument/2006/relationships/hyperlink" Target="http://www.clearviewhort.com/clematis/Moonlight" TargetMode="External"/><Relationship Id="rId44" Type="http://schemas.openxmlformats.org/officeDocument/2006/relationships/hyperlink" Target="http://www.clearviewhort.com/clematis/ernest-markham" TargetMode="External"/><Relationship Id="rId60" Type="http://schemas.openxmlformats.org/officeDocument/2006/relationships/hyperlink" Target="file:///\\clvw-apps\..\..\Documents\Clearview%20-%20Classic%20Climber%20(Design%20Files).zip" TargetMode="External"/><Relationship Id="rId65" Type="http://schemas.openxmlformats.org/officeDocument/2006/relationships/hyperlink" Target="http://www.clearviewhort.com/clematis/Honora" TargetMode="External"/><Relationship Id="rId81" Type="http://schemas.openxmlformats.org/officeDocument/2006/relationships/hyperlink" Target="http://www.clearviewhort.com/clematis/joe-zari" TargetMode="External"/><Relationship Id="rId86" Type="http://schemas.openxmlformats.org/officeDocument/2006/relationships/hyperlink" Target="http://www.clearviewhort.com/clematis/kardinal-wyszynski" TargetMode="External"/><Relationship Id="rId130" Type="http://schemas.openxmlformats.org/officeDocument/2006/relationships/hyperlink" Target="http://www.clearviewhort.com/clematis/perle-dazur" TargetMode="External"/><Relationship Id="rId135" Type="http://schemas.openxmlformats.org/officeDocument/2006/relationships/hyperlink" Target="http://www.clearviewhort.com/clematis/prince-phillip" TargetMode="External"/><Relationship Id="rId151" Type="http://schemas.openxmlformats.org/officeDocument/2006/relationships/hyperlink" Target="http://www.clearviewhort.com/clematis/star-of-india" TargetMode="External"/><Relationship Id="rId156" Type="http://schemas.openxmlformats.org/officeDocument/2006/relationships/hyperlink" Target="http://www.clearviewhort.com/clematis/Teshio" TargetMode="External"/><Relationship Id="rId177" Type="http://schemas.openxmlformats.org/officeDocument/2006/relationships/hyperlink" Target="http://www.clearviewhort.com/clematis/viticella-royal-velours" TargetMode="External"/><Relationship Id="rId198" Type="http://schemas.openxmlformats.org/officeDocument/2006/relationships/hyperlink" Target="http://www.clearviewhort.com/vines/campsis" TargetMode="External"/><Relationship Id="rId172" Type="http://schemas.openxmlformats.org/officeDocument/2006/relationships/hyperlink" Target="http://www.clearviewhort.com/clematis/viticella-blue-angel" TargetMode="External"/><Relationship Id="rId193" Type="http://schemas.openxmlformats.org/officeDocument/2006/relationships/hyperlink" Target="http://www.clearviewhort.com/clematis/clematis-vancouver-plum-gorgeous" TargetMode="External"/><Relationship Id="rId202" Type="http://schemas.openxmlformats.org/officeDocument/2006/relationships/hyperlink" Target="http://www.clearviewhort.com/vines/hydrangea" TargetMode="External"/><Relationship Id="rId207" Type="http://schemas.openxmlformats.org/officeDocument/2006/relationships/hyperlink" Target="http://www.clearviewhort.com/vines/passiflora" TargetMode="External"/><Relationship Id="rId13" Type="http://schemas.openxmlformats.org/officeDocument/2006/relationships/hyperlink" Target="http://www.clearviewhort.com/clematis/Asao" TargetMode="External"/><Relationship Id="rId18" Type="http://schemas.openxmlformats.org/officeDocument/2006/relationships/hyperlink" Target="http://www.clearviewhort.com/clematis/belle-of-woking" TargetMode="External"/><Relationship Id="rId39" Type="http://schemas.openxmlformats.org/officeDocument/2006/relationships/hyperlink" Target="http://www.clearviewhort.com/clematis/dr-ruppel" TargetMode="External"/><Relationship Id="rId109" Type="http://schemas.openxmlformats.org/officeDocument/2006/relationships/hyperlink" Target="http://www.clearviewhort.com/clematis/madame-julia-correvon" TargetMode="External"/><Relationship Id="rId34" Type="http://schemas.openxmlformats.org/officeDocument/2006/relationships/hyperlink" Target="http://www.clearviewhort.com/clematis/Crispa" TargetMode="External"/><Relationship Id="rId50" Type="http://schemas.openxmlformats.org/officeDocument/2006/relationships/hyperlink" Target="http://www.clearviewhort.com/clematis/florida-sieboldii" TargetMode="External"/><Relationship Id="rId55" Type="http://schemas.openxmlformats.org/officeDocument/2006/relationships/hyperlink" Target="http://www.clearviewhort.com/clematis/guernsey-cream" TargetMode="External"/><Relationship Id="rId76" Type="http://schemas.openxmlformats.org/officeDocument/2006/relationships/hyperlink" Target="http://www.clearviewhort.com/clematis/Jackmanii" TargetMode="External"/><Relationship Id="rId97" Type="http://schemas.openxmlformats.org/officeDocument/2006/relationships/hyperlink" Target="http://www.clearviewhort.com/clematis/lord-neville" TargetMode="External"/><Relationship Id="rId104" Type="http://schemas.openxmlformats.org/officeDocument/2006/relationships/hyperlink" Target="http://www.clearviewhort.com/clematis/macropetala-purple-spider" TargetMode="External"/><Relationship Id="rId120" Type="http://schemas.openxmlformats.org/officeDocument/2006/relationships/hyperlink" Target="http://www.clearviewhort.com/clematis/mrs-cholmondely" TargetMode="External"/><Relationship Id="rId125" Type="http://schemas.openxmlformats.org/officeDocument/2006/relationships/hyperlink" Target="http://www.clearviewhort.com/clematis/my-angel" TargetMode="External"/><Relationship Id="rId141" Type="http://schemas.openxmlformats.org/officeDocument/2006/relationships/hyperlink" Target="http://www.clearviewhort.com/clematis/Romantica" TargetMode="External"/><Relationship Id="rId146" Type="http://schemas.openxmlformats.org/officeDocument/2006/relationships/hyperlink" Target="http://www.clearviewhort.com/clematis/scartho-gem" TargetMode="External"/><Relationship Id="rId167" Type="http://schemas.openxmlformats.org/officeDocument/2006/relationships/hyperlink" Target="http://www.clearviewhort.com/clematis/Victoria" TargetMode="External"/><Relationship Id="rId188" Type="http://schemas.openxmlformats.org/officeDocument/2006/relationships/hyperlink" Target="http://www.clearviewhort.com/clematis/clematis-vancouver-daybreak" TargetMode="External"/><Relationship Id="rId7" Type="http://schemas.openxmlformats.org/officeDocument/2006/relationships/hyperlink" Target="http://www.clearviewhort.com/clematis/alpina-ruby" TargetMode="External"/><Relationship Id="rId71" Type="http://schemas.openxmlformats.org/officeDocument/2006/relationships/hyperlink" Target="http://www.clearviewhort.com/clematis/integrifolia-durandii" TargetMode="External"/><Relationship Id="rId92" Type="http://schemas.openxmlformats.org/officeDocument/2006/relationships/hyperlink" Target="http://www.clearviewhort.com/clematis/lady-betty-balfour" TargetMode="External"/><Relationship Id="rId162" Type="http://schemas.openxmlformats.org/officeDocument/2006/relationships/hyperlink" Target="http://www.clearviewhort.com/clematis/the-president" TargetMode="External"/><Relationship Id="rId183" Type="http://schemas.openxmlformats.org/officeDocument/2006/relationships/hyperlink" Target="http://www.clearviewhort.com/clematis/Westerplatte" TargetMode="External"/><Relationship Id="rId213" Type="http://schemas.openxmlformats.org/officeDocument/2006/relationships/hyperlink" Target="http://www.clearviewhort.com/vines/actinidia" TargetMode="External"/><Relationship Id="rId2" Type="http://schemas.openxmlformats.org/officeDocument/2006/relationships/hyperlink" Target="http://www.clearviewhort.com/clematis/alpina-constance" TargetMode="External"/><Relationship Id="rId29" Type="http://schemas.openxmlformats.org/officeDocument/2006/relationships/hyperlink" Target="http://www.clearviewhort.com/clematis/cirrhosa-balearica" TargetMode="External"/><Relationship Id="rId24" Type="http://schemas.openxmlformats.org/officeDocument/2006/relationships/hyperlink" Target="http://www.clearviewhort.com/clematis/Carnaby" TargetMode="External"/><Relationship Id="rId40" Type="http://schemas.openxmlformats.org/officeDocument/2006/relationships/hyperlink" Target="http://www.clearviewhort.com/clematis/duchess-of-edinburgh" TargetMode="External"/><Relationship Id="rId45" Type="http://schemas.openxmlformats.org/officeDocument/2006/relationships/hyperlink" Target="http://www.clearviewhort.com/clematis/etoile-violette" TargetMode="External"/><Relationship Id="rId66" Type="http://schemas.openxmlformats.org/officeDocument/2006/relationships/hyperlink" Target="http://www.clearviewhort.com/clematis/horn-of-plenty" TargetMode="External"/><Relationship Id="rId87" Type="http://schemas.openxmlformats.org/officeDocument/2006/relationships/hyperlink" Target="http://www.clearviewhort.com/clematis/kathleen-dunford" TargetMode="External"/><Relationship Id="rId110" Type="http://schemas.openxmlformats.org/officeDocument/2006/relationships/hyperlink" Target="http://www.clearviewhort.com/clematis/madame-le-coultre" TargetMode="External"/><Relationship Id="rId115" Type="http://schemas.openxmlformats.org/officeDocument/2006/relationships/hyperlink" Target="http://www.clearviewhort.com/clematis/montana-grandiflora" TargetMode="External"/><Relationship Id="rId131" Type="http://schemas.openxmlformats.org/officeDocument/2006/relationships/hyperlink" Target="http://www.clearviewhort.com/clematis/Piilu" TargetMode="External"/><Relationship Id="rId136" Type="http://schemas.openxmlformats.org/officeDocument/2006/relationships/hyperlink" Target="http://www.clearviewhort.com/clematis/Proteus" TargetMode="External"/><Relationship Id="rId157" Type="http://schemas.openxmlformats.org/officeDocument/2006/relationships/hyperlink" Target="http://www.clearviewhort.com/clematis/texensis-duchess-of-albany" TargetMode="External"/><Relationship Id="rId178" Type="http://schemas.openxmlformats.org/officeDocument/2006/relationships/hyperlink" Target="http://www.clearviewhort.com/clematis/viticella-rubra" TargetMode="External"/><Relationship Id="rId61" Type="http://schemas.openxmlformats.org/officeDocument/2006/relationships/hyperlink" Target="http://www.clearviewhort.com/clematis/halina-noll" TargetMode="External"/><Relationship Id="rId82" Type="http://schemas.openxmlformats.org/officeDocument/2006/relationships/hyperlink" Target="http://www.clearviewhort.com/clematis/john-paul-ii" TargetMode="External"/><Relationship Id="rId152" Type="http://schemas.openxmlformats.org/officeDocument/2006/relationships/hyperlink" Target="http://www.clearviewhort.com/clematis/Sunset" TargetMode="External"/><Relationship Id="rId173" Type="http://schemas.openxmlformats.org/officeDocument/2006/relationships/hyperlink" Target="http://www.clearviewhort.com/clematis/viticella-emilia-plater" TargetMode="External"/><Relationship Id="rId194" Type="http://schemas.openxmlformats.org/officeDocument/2006/relationships/hyperlink" Target="http://www.clearviewhort.com/clematis/clematis-vancouver-amp-trade-sea-breeze" TargetMode="External"/><Relationship Id="rId199" Type="http://schemas.openxmlformats.org/officeDocument/2006/relationships/hyperlink" Target="http://www.clearviewhort.com/vines/decumaria/decumaria-barbara" TargetMode="External"/><Relationship Id="rId203" Type="http://schemas.openxmlformats.org/officeDocument/2006/relationships/hyperlink" Target="http://www.clearviewhort.com/vines/jasminum" TargetMode="External"/><Relationship Id="rId208" Type="http://schemas.openxmlformats.org/officeDocument/2006/relationships/hyperlink" Target="http://www.clearviewhort.com/vines/polygonum/polygonum-aubertii" TargetMode="External"/><Relationship Id="rId19" Type="http://schemas.openxmlformats.org/officeDocument/2006/relationships/hyperlink" Target="http://www.clearviewhort.com/clematis/blue-light" TargetMode="External"/><Relationship Id="rId14" Type="http://schemas.openxmlformats.org/officeDocument/2006/relationships/hyperlink" Target="http://www.clearviewhort.com/clematis/Ascotiensis" TargetMode="External"/><Relationship Id="rId30" Type="http://schemas.openxmlformats.org/officeDocument/2006/relationships/hyperlink" Target="http://www.clearviewhort.com/clematis/cirrhosa-freckles" TargetMode="External"/><Relationship Id="rId35" Type="http://schemas.openxmlformats.org/officeDocument/2006/relationships/hyperlink" Target="http://www.clearviewhort.com/clematis/daniel-deronda" TargetMode="External"/><Relationship Id="rId56" Type="http://schemas.openxmlformats.org/officeDocument/2006/relationships/hyperlink" Target="http://www.clearviewhort.com/clematis/guiding-star" TargetMode="External"/><Relationship Id="rId77" Type="http://schemas.openxmlformats.org/officeDocument/2006/relationships/hyperlink" Target="http://www.clearviewhort.com/clematis/jackmanii-alba" TargetMode="External"/><Relationship Id="rId100" Type="http://schemas.openxmlformats.org/officeDocument/2006/relationships/hyperlink" Target="http://www.clearviewhort.com/clematis/macropetala-jan-lindmark" TargetMode="External"/><Relationship Id="rId105" Type="http://schemas.openxmlformats.org/officeDocument/2006/relationships/hyperlink" Target="http://www.clearviewhort.com/clematis/macropetala-rosy-ogrady" TargetMode="External"/><Relationship Id="rId126" Type="http://schemas.openxmlformats.org/officeDocument/2006/relationships/hyperlink" Target="http://www.clearviewhort.com/clematis/Negritjanka" TargetMode="External"/><Relationship Id="rId147" Type="http://schemas.openxmlformats.org/officeDocument/2006/relationships/hyperlink" Target="http://www.clearviewhort.com/clematis/sealand-gem" TargetMode="External"/><Relationship Id="rId168" Type="http://schemas.openxmlformats.org/officeDocument/2006/relationships/hyperlink" Target="http://www.clearviewhort.com/clematis/ville-de-lyon" TargetMode="External"/><Relationship Id="rId8" Type="http://schemas.openxmlformats.org/officeDocument/2006/relationships/hyperlink" Target="http://www.clearviewhort.com/clematis/alpina-stolwijks-gold" TargetMode="External"/><Relationship Id="rId51" Type="http://schemas.openxmlformats.org/officeDocument/2006/relationships/hyperlink" Target="http://www.clearviewhort.com/clematis/frederyk-chopin" TargetMode="External"/><Relationship Id="rId72" Type="http://schemas.openxmlformats.org/officeDocument/2006/relationships/hyperlink" Target="http://www.clearviewhort.com/clematis/integrifolia-fascination" TargetMode="External"/><Relationship Id="rId93" Type="http://schemas.openxmlformats.org/officeDocument/2006/relationships/hyperlink" Target="http://www.clearviewhort.com/clematis/lady-caroline-neville" TargetMode="External"/><Relationship Id="rId98" Type="http://schemas.openxmlformats.org/officeDocument/2006/relationships/hyperlink" Target="http://www.clearviewhort.com/clematis/louise-rowe" TargetMode="External"/><Relationship Id="rId121" Type="http://schemas.openxmlformats.org/officeDocument/2006/relationships/hyperlink" Target="http://www.clearviewhort.com/clematis/mrs-n-thompson" TargetMode="External"/><Relationship Id="rId142" Type="http://schemas.openxmlformats.org/officeDocument/2006/relationships/hyperlink" Target="http://www.clearviewhort.com/clematis/rouge-cardinal" TargetMode="External"/><Relationship Id="rId163" Type="http://schemas.openxmlformats.org/officeDocument/2006/relationships/hyperlink" Target="http://www.clearviewhort.com/clematis/the-vagabond" TargetMode="External"/><Relationship Id="rId184" Type="http://schemas.openxmlformats.org/officeDocument/2006/relationships/hyperlink" Target="http://www.clearviewhort.com/clematis/will-barron" TargetMode="External"/><Relationship Id="rId189" Type="http://schemas.openxmlformats.org/officeDocument/2006/relationships/hyperlink" Target="http://www.clearviewhort.com/clematis/clematis-vancouver-amp-trade-deborah-dahl" TargetMode="External"/><Relationship Id="rId3" Type="http://schemas.openxmlformats.org/officeDocument/2006/relationships/hyperlink" Target="http://www.clearviewhort.com/clematis/alpina-francis-rivis" TargetMode="External"/><Relationship Id="rId214" Type="http://schemas.openxmlformats.org/officeDocument/2006/relationships/hyperlink" Target="http://www.clearviewhort.com/vines/humulus" TargetMode="External"/><Relationship Id="rId25" Type="http://schemas.openxmlformats.org/officeDocument/2006/relationships/hyperlink" Target="http://www.clearviewhort.com/clematis/Caroline" TargetMode="External"/><Relationship Id="rId46" Type="http://schemas.openxmlformats.org/officeDocument/2006/relationships/hyperlink" Target="http://www.clearviewhort.com/clematis/fair-rosamund" TargetMode="External"/><Relationship Id="rId67" Type="http://schemas.openxmlformats.org/officeDocument/2006/relationships/hyperlink" Target="http://www.clearviewhort.com/clematis/Huldine" TargetMode="External"/><Relationship Id="rId116" Type="http://schemas.openxmlformats.org/officeDocument/2006/relationships/hyperlink" Target="http://www.clearviewhort.com/clematis/montana-pink-perfection" TargetMode="External"/><Relationship Id="rId137" Type="http://schemas.openxmlformats.org/officeDocument/2006/relationships/hyperlink" Target="http://www.clearviewhort.com/clematis/Ramona" TargetMode="External"/><Relationship Id="rId158" Type="http://schemas.openxmlformats.org/officeDocument/2006/relationships/hyperlink" Target="http://www.clearviewhort.com/clematis/texensis-etoile-rose" TargetMode="External"/><Relationship Id="rId20" Type="http://schemas.openxmlformats.org/officeDocument/2006/relationships/hyperlink" Target="http://www.clearviewhort.com/clematis/blue-ravine" TargetMode="External"/><Relationship Id="rId41" Type="http://schemas.openxmlformats.org/officeDocument/2006/relationships/hyperlink" Target="http://www.clearviewhort.com/clematis/early-sensation" TargetMode="External"/><Relationship Id="rId62" Type="http://schemas.openxmlformats.org/officeDocument/2006/relationships/hyperlink" Target="http://www.clearviewhort.com/clematis/Hania" TargetMode="External"/><Relationship Id="rId83" Type="http://schemas.openxmlformats.org/officeDocument/2006/relationships/hyperlink" Target="http://www.clearviewhort.com/clematis/john-warren" TargetMode="External"/><Relationship Id="rId88" Type="http://schemas.openxmlformats.org/officeDocument/2006/relationships/hyperlink" Target="http://www.clearviewhort.com/clematis/kilian-donahue" TargetMode="External"/><Relationship Id="rId111" Type="http://schemas.openxmlformats.org/officeDocument/2006/relationships/hyperlink" Target="http://www.clearviewhort.com/clematis/montana-broughton-star" TargetMode="External"/><Relationship Id="rId132" Type="http://schemas.openxmlformats.org/officeDocument/2006/relationships/hyperlink" Target="http://www.clearviewhort.com/clematis/pink-champagne" TargetMode="External"/><Relationship Id="rId153" Type="http://schemas.openxmlformats.org/officeDocument/2006/relationships/hyperlink" Target="http://www.clearviewhort.com/clematis/sweet-summer-love" TargetMode="External"/><Relationship Id="rId174" Type="http://schemas.openxmlformats.org/officeDocument/2006/relationships/hyperlink" Target="http://www.clearviewhort.com/clematis/viticella-minuet" TargetMode="External"/><Relationship Id="rId179" Type="http://schemas.openxmlformats.org/officeDocument/2006/relationships/hyperlink" Target="http://www.clearviewhort.com/clematis/viticella-venosa-violacea" TargetMode="External"/><Relationship Id="rId195" Type="http://schemas.openxmlformats.org/officeDocument/2006/relationships/hyperlink" Target="http://www.clearviewhort.com/clematis/clematis-vancouver-amp-trade-starry-night" TargetMode="External"/><Relationship Id="rId209" Type="http://schemas.openxmlformats.org/officeDocument/2006/relationships/hyperlink" Target="http://www.clearviewhort.com/vines/rosa" TargetMode="External"/><Relationship Id="rId190" Type="http://schemas.openxmlformats.org/officeDocument/2006/relationships/hyperlink" Target="http://www.clearviewhort.com/clematis/clematis-vancouver-amp-trade-fragrant-star" TargetMode="External"/><Relationship Id="rId204" Type="http://schemas.openxmlformats.org/officeDocument/2006/relationships/hyperlink" Target="http://www.clearviewhort.com/vines/lonicera" TargetMode="External"/><Relationship Id="rId15" Type="http://schemas.openxmlformats.org/officeDocument/2006/relationships/hyperlink" Target="http://www.clearviewhort.com/clematis/barbara-dibley" TargetMode="External"/><Relationship Id="rId36" Type="http://schemas.openxmlformats.org/officeDocument/2006/relationships/hyperlink" Target="http://www.clearviewhort.com/clematis/Dominika" TargetMode="External"/><Relationship Id="rId57" Type="http://schemas.openxmlformats.org/officeDocument/2006/relationships/hyperlink" Target="http://www.clearviewhort.com/clematis/gypsy-queen" TargetMode="External"/><Relationship Id="rId106" Type="http://schemas.openxmlformats.org/officeDocument/2006/relationships/hyperlink" Target="http://www.clearviewhort.com/clematis/macropetala-white-swan" TargetMode="External"/><Relationship Id="rId127" Type="http://schemas.openxmlformats.org/officeDocument/2006/relationships/hyperlink" Target="http://www.clearviewhort.com/clematis/nelly-moser" TargetMode="External"/><Relationship Id="rId10" Type="http://schemas.openxmlformats.org/officeDocument/2006/relationships/hyperlink" Target="http://www.clearviewhort.com/clematis/Arabella" TargetMode="External"/><Relationship Id="rId31" Type="http://schemas.openxmlformats.org/officeDocument/2006/relationships/hyperlink" Target="http://www.clearviewhort.com/clematis/comtesse-de-bouchard" TargetMode="External"/><Relationship Id="rId52" Type="http://schemas.openxmlformats.org/officeDocument/2006/relationships/hyperlink" Target="http://www.clearviewhort.com/clematis/fuji-musume" TargetMode="External"/><Relationship Id="rId73" Type="http://schemas.openxmlformats.org/officeDocument/2006/relationships/hyperlink" Target="http://www.clearviewhort.com/clematis/integrifolia-olgae" TargetMode="External"/><Relationship Id="rId78" Type="http://schemas.openxmlformats.org/officeDocument/2006/relationships/hyperlink" Target="http://www.clearviewhort.com/clematis/jackman-superba" TargetMode="External"/><Relationship Id="rId94" Type="http://schemas.openxmlformats.org/officeDocument/2006/relationships/hyperlink" Target="http://www.clearviewhort.com/clematis/Lasurstern" TargetMode="External"/><Relationship Id="rId99" Type="http://schemas.openxmlformats.org/officeDocument/2006/relationships/hyperlink" Target="http://www.clearviewhort.com/clematis/macropetala-blue-bird" TargetMode="External"/><Relationship Id="rId101" Type="http://schemas.openxmlformats.org/officeDocument/2006/relationships/hyperlink" Target="http://www.clearviewhort.com/clematis/macropetala-lagoon" TargetMode="External"/><Relationship Id="rId122" Type="http://schemas.openxmlformats.org/officeDocument/2006/relationships/hyperlink" Target="http://www.clearviewhort.com/clematis/mrs-p-t-james" TargetMode="External"/><Relationship Id="rId143" Type="http://schemas.openxmlformats.org/officeDocument/2006/relationships/hyperlink" Target="http://www.clearviewhort.com/clematis/Royalty" TargetMode="External"/><Relationship Id="rId148" Type="http://schemas.openxmlformats.org/officeDocument/2006/relationships/hyperlink" Target="http://www.clearviewhort.com/clematis/Serenata" TargetMode="External"/><Relationship Id="rId164" Type="http://schemas.openxmlformats.org/officeDocument/2006/relationships/hyperlink" Target="http://www.clearviewhort.com/clematis/Toki" TargetMode="External"/><Relationship Id="rId169" Type="http://schemas.openxmlformats.org/officeDocument/2006/relationships/hyperlink" Target="http://www.clearviewhort.com/clematis/violet-elizabeth" TargetMode="External"/><Relationship Id="rId185" Type="http://schemas.openxmlformats.org/officeDocument/2006/relationships/hyperlink" Target="http://www.clearviewhort.com/clematis/will-goodwin" TargetMode="External"/><Relationship Id="rId4" Type="http://schemas.openxmlformats.org/officeDocument/2006/relationships/hyperlink" Target="http://www.clearviewhort.com/clematis/alpina-helsingborg" TargetMode="External"/><Relationship Id="rId9" Type="http://schemas.openxmlformats.org/officeDocument/2006/relationships/hyperlink" Target="http://www.clearviewhort.com/clematis/alpina-willy" TargetMode="External"/><Relationship Id="rId180" Type="http://schemas.openxmlformats.org/officeDocument/2006/relationships/hyperlink" Target="http://www.clearviewhort.com/clematis/vyvyan-pennell" TargetMode="External"/><Relationship Id="rId210" Type="http://schemas.openxmlformats.org/officeDocument/2006/relationships/hyperlink" Target="http://www.clearviewhort.com/vines/schizophragma" TargetMode="External"/><Relationship Id="rId215" Type="http://schemas.openxmlformats.org/officeDocument/2006/relationships/hyperlink" Target="http://www.clearviewhort.com/clematis/princess-diana" TargetMode="External"/><Relationship Id="rId26" Type="http://schemas.openxmlformats.org/officeDocument/2006/relationships/hyperlink" Target="http://www.clearviewhort.com/clematis/cartmanii-joe" TargetMode="External"/><Relationship Id="rId47" Type="http://schemas.openxmlformats.org/officeDocument/2006/relationships/hyperlink" Target="http://www.clearviewhort.com/clematis/Fargesioides" TargetMode="External"/><Relationship Id="rId68" Type="http://schemas.openxmlformats.org/officeDocument/2006/relationships/hyperlink" Target="http://www.clearviewhort.com/clematis/Inspiration" TargetMode="External"/><Relationship Id="rId89" Type="http://schemas.openxmlformats.org/officeDocument/2006/relationships/hyperlink" Target="http://www.clearviewhort.com/clematis/kiri-te-kanawa" TargetMode="External"/><Relationship Id="rId112" Type="http://schemas.openxmlformats.org/officeDocument/2006/relationships/hyperlink" Target="http://www.clearviewhort.com/clematis/montana-elizabeth" TargetMode="External"/><Relationship Id="rId133" Type="http://schemas.openxmlformats.org/officeDocument/2006/relationships/hyperlink" Target="http://www.clearviewhort.com/clematis/pink-fantasy" TargetMode="External"/><Relationship Id="rId154" Type="http://schemas.openxmlformats.org/officeDocument/2006/relationships/hyperlink" Target="http://www.clearviewhort.com/clematis/Sympatia" TargetMode="External"/><Relationship Id="rId175" Type="http://schemas.openxmlformats.org/officeDocument/2006/relationships/hyperlink" Target="http://www.clearviewhort.com/clematis/viticella-polish-spirit" TargetMode="External"/><Relationship Id="rId196" Type="http://schemas.openxmlformats.org/officeDocument/2006/relationships/hyperlink" Target="http://www.clearviewhort.com/vines/akebia/akebia-lardizabalaceae-quinata" TargetMode="External"/><Relationship Id="rId200" Type="http://schemas.openxmlformats.org/officeDocument/2006/relationships/hyperlink" Target="http://www.clearviewhort.com/vines/holboellia/holboellia-lardizabalaceae-coriacea" TargetMode="External"/><Relationship Id="rId16" Type="http://schemas.openxmlformats.org/officeDocument/2006/relationships/hyperlink" Target="http://www.clearviewhort.com/clematis/barbara-jackman" TargetMode="External"/><Relationship Id="rId37" Type="http://schemas.openxmlformats.org/officeDocument/2006/relationships/hyperlink" Target="http://www.clearviewhort.com/clematis/dorothy-tolver" TargetMode="External"/><Relationship Id="rId58" Type="http://schemas.openxmlformats.org/officeDocument/2006/relationships/hyperlink" Target="http://www.clearviewhort.com/clematis/h-f-young" TargetMode="External"/><Relationship Id="rId79" Type="http://schemas.openxmlformats.org/officeDocument/2006/relationships/hyperlink" Target="http://www.clearviewhort.com/clematis/jan-fopma" TargetMode="External"/><Relationship Id="rId102" Type="http://schemas.openxmlformats.org/officeDocument/2006/relationships/hyperlink" Target="http://www.clearviewhort.com/clematis/macropetala-maidwell-hall" TargetMode="External"/><Relationship Id="rId123" Type="http://schemas.openxmlformats.org/officeDocument/2006/relationships/hyperlink" Target="http://www.clearviewhort.com/clematis/mrs-spencer-castle" TargetMode="External"/><Relationship Id="rId144" Type="http://schemas.openxmlformats.org/officeDocument/2006/relationships/hyperlink" Target="http://www.clearviewhort.com/clematis/sally-cadg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T363"/>
  <sheetViews>
    <sheetView tabSelected="1" zoomScaleNormal="100" workbookViewId="0">
      <selection activeCell="B211" sqref="B211"/>
    </sheetView>
  </sheetViews>
  <sheetFormatPr defaultRowHeight="15" x14ac:dyDescent="0.25"/>
  <cols>
    <col min="1" max="1" width="2.7109375" customWidth="1"/>
    <col min="2" max="2" width="44" customWidth="1"/>
    <col min="3" max="3" width="9.7109375" style="3" customWidth="1"/>
    <col min="4" max="4" width="23.28515625" style="3" customWidth="1"/>
    <col min="5" max="5" width="10.5703125" style="27" customWidth="1"/>
    <col min="6" max="6" width="15.5703125" bestFit="1" customWidth="1"/>
    <col min="7" max="7" width="18.5703125" bestFit="1" customWidth="1"/>
    <col min="8" max="8" width="18.85546875" bestFit="1" customWidth="1"/>
    <col min="9" max="9" width="15.85546875" bestFit="1" customWidth="1"/>
    <col min="10" max="10" width="8.85546875" style="47" bestFit="1" customWidth="1"/>
    <col min="11" max="11" width="5.85546875" style="47" customWidth="1"/>
    <col min="12" max="12" width="12.28515625" customWidth="1"/>
    <col min="13" max="13" width="9.28515625" customWidth="1"/>
    <col min="14" max="14" width="9.85546875" bestFit="1" customWidth="1"/>
  </cols>
  <sheetData>
    <row r="1" spans="1:15" ht="18.75" x14ac:dyDescent="0.3">
      <c r="B1" t="s">
        <v>2</v>
      </c>
      <c r="C1" s="32" t="s">
        <v>18</v>
      </c>
    </row>
    <row r="2" spans="1:15" ht="23.25" x14ac:dyDescent="0.35">
      <c r="B2" t="s">
        <v>60</v>
      </c>
      <c r="C2" t="s">
        <v>61</v>
      </c>
      <c r="F2" s="17"/>
    </row>
    <row r="3" spans="1:15" ht="15.75" x14ac:dyDescent="0.25">
      <c r="C3" s="33" t="s">
        <v>63</v>
      </c>
      <c r="D3" s="31"/>
      <c r="F3" s="24"/>
      <c r="G3" s="25"/>
      <c r="H3" s="24"/>
    </row>
    <row r="4" spans="1:15" ht="42.75" customHeight="1" x14ac:dyDescent="0.25">
      <c r="B4" s="19" t="s">
        <v>19</v>
      </c>
      <c r="C4" s="31"/>
      <c r="D4" s="34"/>
      <c r="E4" s="28"/>
      <c r="F4" s="101"/>
      <c r="G4" s="5" t="s">
        <v>62</v>
      </c>
      <c r="H4" s="40"/>
      <c r="I4" s="2"/>
      <c r="J4" s="48"/>
      <c r="K4" s="48"/>
      <c r="L4" s="2"/>
      <c r="M4" s="2"/>
      <c r="N4" s="2"/>
      <c r="O4" s="2"/>
    </row>
    <row r="5" spans="1:15" s="15" customFormat="1" ht="75" x14ac:dyDescent="0.25">
      <c r="A5" s="15" t="s">
        <v>20</v>
      </c>
      <c r="B5" s="54" t="s">
        <v>76</v>
      </c>
      <c r="C5" s="49" t="s">
        <v>4</v>
      </c>
      <c r="D5" s="50" t="s">
        <v>16</v>
      </c>
      <c r="E5" s="51"/>
      <c r="F5" s="52" t="str">
        <f>'[1]POST Avails'!$AF$5</f>
        <v>Flower color</v>
      </c>
      <c r="G5" s="52" t="str">
        <f>'[1]POST Avails'!$AG$5</f>
        <v>Flower Size</v>
      </c>
      <c r="H5" s="52" t="str">
        <f>'[1]POST Avails'!$AH$5</f>
        <v>Flowering Period</v>
      </c>
      <c r="I5" s="53" t="str">
        <f>'[1]POST Avails'!AJ5</f>
        <v>Group</v>
      </c>
      <c r="J5" s="53" t="str">
        <f>'[1]POST Avails'!AK5</f>
        <v>USDA Zone</v>
      </c>
      <c r="K5" s="53" t="str">
        <f>'[1]POST Avails'!AL5</f>
        <v>Suitable For Container</v>
      </c>
      <c r="L5" s="53" t="str">
        <f>'[1]POST Avails'!AM5</f>
        <v>Ever-green</v>
      </c>
      <c r="M5" s="53" t="str">
        <f>'[1]POST Avails'!AN5</f>
        <v xml:space="preserve">Fragrant </v>
      </c>
      <c r="N5" s="53" t="str">
        <f>'[1]POST Avails'!AO5</f>
        <v>Suitable Ground Cover</v>
      </c>
      <c r="O5" s="52" t="s">
        <v>3</v>
      </c>
    </row>
    <row r="6" spans="1:15" ht="15" customHeight="1" x14ac:dyDescent="0.25">
      <c r="B6" s="37" t="s">
        <v>75</v>
      </c>
      <c r="C6" s="4"/>
      <c r="D6" s="4" t="str">
        <f>'[1]POST Avails'!AD6</f>
        <v>Ready</v>
      </c>
      <c r="E6" s="21"/>
      <c r="F6" s="26">
        <f>'[1]POST Avails'!AF6</f>
        <v>0</v>
      </c>
      <c r="G6" s="26">
        <f>'[1]POST Avails'!AG6</f>
        <v>0</v>
      </c>
      <c r="H6" s="26">
        <f>'[1]POST Avails'!AH6</f>
        <v>0</v>
      </c>
      <c r="I6" s="26">
        <f>'[1]POST Avails'!AI6</f>
        <v>0</v>
      </c>
      <c r="J6" s="26">
        <f>'[1]POST Avails'!AJ6</f>
        <v>0</v>
      </c>
      <c r="K6" s="26">
        <f>'[1]POST Avails'!AK6</f>
        <v>0</v>
      </c>
      <c r="L6" s="26">
        <f>'[1]POST Avails'!AL6</f>
        <v>0</v>
      </c>
      <c r="M6" s="26">
        <f>'[1]POST Avails'!AM6</f>
        <v>0</v>
      </c>
      <c r="N6" s="26">
        <f>'[1]POST Avails'!AN6</f>
        <v>0</v>
      </c>
      <c r="O6" s="1"/>
    </row>
    <row r="7" spans="1:15" ht="15" hidden="1" customHeight="1" x14ac:dyDescent="0.25">
      <c r="B7" s="37" t="str">
        <f>'[1]POST Avails'!A7</f>
        <v>Allanah</v>
      </c>
      <c r="C7" s="4"/>
      <c r="D7" s="4" t="s">
        <v>71</v>
      </c>
      <c r="E7" s="21"/>
      <c r="F7" s="26" t="str">
        <f>[2]Clearview!F7</f>
        <v>Red</v>
      </c>
      <c r="G7" s="26" t="str">
        <f>[2]Clearview!G7</f>
        <v>5-7" (12-18cm)</v>
      </c>
      <c r="H7" s="26" t="str">
        <f>[2]Clearview!H7</f>
        <v>June - September</v>
      </c>
      <c r="I7" s="26" t="str">
        <f>[2]Clearview!I7</f>
        <v>6-8' (2-2.5m)</v>
      </c>
      <c r="J7" s="26" t="str">
        <f>[2]Clearview!J7</f>
        <v>C</v>
      </c>
      <c r="K7" s="26">
        <f>[2]Clearview!K7</f>
        <v>3</v>
      </c>
      <c r="L7" s="26" t="str">
        <f>[2]Clearview!L7</f>
        <v>Yes</v>
      </c>
      <c r="M7" s="26" t="str">
        <f>[2]Clearview!M7</f>
        <v/>
      </c>
      <c r="N7" s="26" t="str">
        <f>[2]Clearview!N7</f>
        <v/>
      </c>
      <c r="O7" s="1" t="s">
        <v>0</v>
      </c>
    </row>
    <row r="8" spans="1:15" ht="15" hidden="1" customHeight="1" x14ac:dyDescent="0.25">
      <c r="B8" s="37" t="str">
        <f>'[1]POST Avails'!A8</f>
        <v>Alpina  Constance</v>
      </c>
      <c r="C8" s="4"/>
      <c r="D8" s="4" t="s">
        <v>71</v>
      </c>
      <c r="E8" s="21"/>
      <c r="F8" s="26" t="str">
        <f>[2]Clearview!F8</f>
        <v>Pink</v>
      </c>
      <c r="G8" s="26" t="str">
        <f>[2]Clearview!G8</f>
        <v>1-2" (3-5cm)</v>
      </c>
      <c r="H8" s="26" t="str">
        <f>[2]Clearview!H8</f>
        <v>April - May</v>
      </c>
      <c r="I8" s="26" t="str">
        <f>[2]Clearview!I8</f>
        <v>6-8' (2-2.5m)</v>
      </c>
      <c r="J8" s="26" t="str">
        <f>[2]Clearview!J8</f>
        <v>C</v>
      </c>
      <c r="K8" s="26">
        <f>[2]Clearview!K8</f>
        <v>3</v>
      </c>
      <c r="L8" s="26" t="str">
        <f>[2]Clearview!L8</f>
        <v/>
      </c>
      <c r="M8" s="26" t="str">
        <f>[2]Clearview!M8</f>
        <v/>
      </c>
      <c r="N8" s="26" t="str">
        <f>[2]Clearview!N8</f>
        <v/>
      </c>
      <c r="O8" s="1" t="s">
        <v>0</v>
      </c>
    </row>
    <row r="9" spans="1:15" ht="15" hidden="1" customHeight="1" x14ac:dyDescent="0.25">
      <c r="B9" s="37" t="str">
        <f>'[1]POST Avails'!A9</f>
        <v>Alpina Francis Rivis</v>
      </c>
      <c r="C9" s="4"/>
      <c r="D9" s="4" t="s">
        <v>71</v>
      </c>
      <c r="E9" s="21"/>
      <c r="F9" s="26" t="str">
        <f>[2]Clearview!F9</f>
        <v>Blue</v>
      </c>
      <c r="G9" s="26" t="str">
        <f>[2]Clearview!G9</f>
        <v>1-2" (3-5cm)</v>
      </c>
      <c r="H9" s="26" t="str">
        <f>[2]Clearview!H9</f>
        <v>April - May</v>
      </c>
      <c r="I9" s="26" t="str">
        <f>[2]Clearview!I9</f>
        <v>6-8' (2-2.5m)</v>
      </c>
      <c r="J9" s="26" t="str">
        <f>[2]Clearview!J9</f>
        <v>C</v>
      </c>
      <c r="K9" s="26">
        <f>[2]Clearview!K9</f>
        <v>3</v>
      </c>
      <c r="L9" s="26" t="str">
        <f>[2]Clearview!L9</f>
        <v/>
      </c>
      <c r="M9" s="26" t="str">
        <f>[2]Clearview!M9</f>
        <v/>
      </c>
      <c r="N9" s="26" t="str">
        <f>[2]Clearview!N9</f>
        <v/>
      </c>
      <c r="O9" s="1" t="s">
        <v>0</v>
      </c>
    </row>
    <row r="10" spans="1:15" ht="15" hidden="1" customHeight="1" x14ac:dyDescent="0.25">
      <c r="B10" s="37" t="str">
        <f>'[1]POST Avails'!A10</f>
        <v>Alpina  Helsingborg</v>
      </c>
      <c r="C10" s="4"/>
      <c r="D10" s="4" t="s">
        <v>71</v>
      </c>
      <c r="E10" s="21"/>
      <c r="F10" s="26" t="str">
        <f>[2]Clearview!F10</f>
        <v>Purple</v>
      </c>
      <c r="G10" s="26" t="str">
        <f>[2]Clearview!G10</f>
        <v>1-2" (3-5cm)</v>
      </c>
      <c r="H10" s="26" t="str">
        <f>[2]Clearview!H10</f>
        <v>April - May</v>
      </c>
      <c r="I10" s="26" t="str">
        <f>[2]Clearview!I10</f>
        <v>6-8' (2-2.5m)</v>
      </c>
      <c r="J10" s="26" t="str">
        <f>[2]Clearview!J10</f>
        <v>C</v>
      </c>
      <c r="K10" s="26">
        <f>[2]Clearview!K10</f>
        <v>3</v>
      </c>
      <c r="L10" s="26" t="str">
        <f>[2]Clearview!L10</f>
        <v/>
      </c>
      <c r="M10" s="26" t="str">
        <f>[2]Clearview!M10</f>
        <v/>
      </c>
      <c r="N10" s="26" t="str">
        <f>[2]Clearview!N10</f>
        <v/>
      </c>
      <c r="O10" s="1" t="s">
        <v>0</v>
      </c>
    </row>
    <row r="11" spans="1:15" ht="15" hidden="1" customHeight="1" x14ac:dyDescent="0.25">
      <c r="B11" s="37" t="str">
        <f>'[1]POST Avails'!A11</f>
        <v>Alpina Pamela Jackman</v>
      </c>
      <c r="C11" s="4"/>
      <c r="D11" s="4" t="s">
        <v>71</v>
      </c>
      <c r="E11" s="21"/>
      <c r="F11" s="26" t="str">
        <f>[2]Clearview!F11</f>
        <v>Blue</v>
      </c>
      <c r="G11" s="26" t="str">
        <f>[2]Clearview!G11</f>
        <v>1-2" (3-5cm)</v>
      </c>
      <c r="H11" s="26" t="str">
        <f>[2]Clearview!H11</f>
        <v>April - May</v>
      </c>
      <c r="I11" s="26" t="str">
        <f>[2]Clearview!I11</f>
        <v>6-8' (2-2.5m)</v>
      </c>
      <c r="J11" s="26" t="str">
        <f>[2]Clearview!J11</f>
        <v>C</v>
      </c>
      <c r="K11" s="26">
        <f>[2]Clearview!K11</f>
        <v>3</v>
      </c>
      <c r="L11" s="26" t="str">
        <f>[2]Clearview!L11</f>
        <v/>
      </c>
      <c r="M11" s="26" t="str">
        <f>[2]Clearview!M11</f>
        <v/>
      </c>
      <c r="N11" s="26" t="str">
        <f>[2]Clearview!N11</f>
        <v/>
      </c>
      <c r="O11" s="1" t="s">
        <v>0</v>
      </c>
    </row>
    <row r="12" spans="1:15" ht="15" hidden="1" customHeight="1" x14ac:dyDescent="0.25">
      <c r="B12" s="37" t="str">
        <f>'[1]POST Avails'!A12</f>
        <v>Alpina  Pink Flamingo</v>
      </c>
      <c r="C12" s="4"/>
      <c r="D12" s="4" t="s">
        <v>71</v>
      </c>
      <c r="E12" s="21"/>
      <c r="F12" s="26" t="str">
        <f>[2]Clearview!F12</f>
        <v>Pink</v>
      </c>
      <c r="G12" s="26" t="str">
        <f>[2]Clearview!G12</f>
        <v>1-2" (3-5cm)</v>
      </c>
      <c r="H12" s="26" t="str">
        <f>[2]Clearview!H12</f>
        <v>April - May</v>
      </c>
      <c r="I12" s="26" t="str">
        <f>[2]Clearview!I12</f>
        <v>6-8' (2-2.5m)</v>
      </c>
      <c r="J12" s="26" t="str">
        <f>[2]Clearview!J12</f>
        <v>C</v>
      </c>
      <c r="K12" s="26">
        <f>[2]Clearview!K12</f>
        <v>3</v>
      </c>
      <c r="L12" s="26" t="str">
        <f>[2]Clearview!L12</f>
        <v/>
      </c>
      <c r="M12" s="26" t="str">
        <f>[2]Clearview!M12</f>
        <v/>
      </c>
      <c r="N12" s="26" t="str">
        <f>[2]Clearview!N12</f>
        <v/>
      </c>
      <c r="O12" s="1" t="s">
        <v>0</v>
      </c>
    </row>
    <row r="13" spans="1:15" ht="15" hidden="1" customHeight="1" x14ac:dyDescent="0.25">
      <c r="B13" s="37" t="str">
        <f>'[1]POST Avails'!A13</f>
        <v>Alpina  Ruby</v>
      </c>
      <c r="C13" s="4"/>
      <c r="D13" s="4" t="s">
        <v>71</v>
      </c>
      <c r="E13" s="21"/>
      <c r="F13" s="26" t="str">
        <f>[2]Clearview!F13</f>
        <v>Red</v>
      </c>
      <c r="G13" s="26" t="str">
        <f>[2]Clearview!G13</f>
        <v>1-2" (3-5cm)</v>
      </c>
      <c r="H13" s="26" t="str">
        <f>[2]Clearview!H13</f>
        <v>April - May</v>
      </c>
      <c r="I13" s="26" t="str">
        <f>[2]Clearview!I13</f>
        <v>6-8' (2-2.5m)</v>
      </c>
      <c r="J13" s="26" t="str">
        <f>[2]Clearview!J13</f>
        <v>C</v>
      </c>
      <c r="K13" s="26">
        <f>[2]Clearview!K13</f>
        <v>3</v>
      </c>
      <c r="L13" s="26" t="str">
        <f>[2]Clearview!L13</f>
        <v/>
      </c>
      <c r="M13" s="26" t="str">
        <f>[2]Clearview!M13</f>
        <v/>
      </c>
      <c r="N13" s="26" t="str">
        <f>[2]Clearview!N13</f>
        <v/>
      </c>
      <c r="O13" s="1" t="s">
        <v>0</v>
      </c>
    </row>
    <row r="14" spans="1:15" ht="15" hidden="1" customHeight="1" x14ac:dyDescent="0.25">
      <c r="B14" s="37" t="str">
        <f>'[1]POST Avails'!A14</f>
        <v>Alpina Stolwijk's Gold</v>
      </c>
      <c r="C14" s="4"/>
      <c r="D14" s="4" t="s">
        <v>71</v>
      </c>
      <c r="E14" s="21"/>
      <c r="F14" s="26" t="str">
        <f>[2]Clearview!F14</f>
        <v>Blue</v>
      </c>
      <c r="G14" s="26" t="str">
        <f>[2]Clearview!G14</f>
        <v>1-2" (3-5cm)</v>
      </c>
      <c r="H14" s="26" t="str">
        <f>[2]Clearview!H14</f>
        <v>April - May</v>
      </c>
      <c r="I14" s="26" t="str">
        <f>[2]Clearview!I14</f>
        <v>6-8' (2-2.5m)</v>
      </c>
      <c r="J14" s="26" t="str">
        <f>[2]Clearview!J14</f>
        <v>C</v>
      </c>
      <c r="K14" s="26">
        <f>[2]Clearview!K14</f>
        <v>3</v>
      </c>
      <c r="L14" s="26" t="str">
        <f>[2]Clearview!L14</f>
        <v/>
      </c>
      <c r="M14" s="26" t="str">
        <f>[2]Clearview!M14</f>
        <v/>
      </c>
      <c r="N14" s="26" t="str">
        <f>[2]Clearview!N14</f>
        <v/>
      </c>
      <c r="O14" s="1" t="s">
        <v>0</v>
      </c>
    </row>
    <row r="15" spans="1:15" ht="15" hidden="1" customHeight="1" x14ac:dyDescent="0.25">
      <c r="B15" s="37" t="str">
        <f>'[1]POST Avails'!A15</f>
        <v>Alpina Willy</v>
      </c>
      <c r="C15" s="4"/>
      <c r="D15" s="4" t="s">
        <v>71</v>
      </c>
      <c r="E15" s="21"/>
      <c r="F15" s="26" t="str">
        <f>[2]Clearview!F15</f>
        <v>Pink</v>
      </c>
      <c r="G15" s="26" t="str">
        <f>[2]Clearview!G15</f>
        <v>1-2" (3-5cm)</v>
      </c>
      <c r="H15" s="26" t="str">
        <f>[2]Clearview!H15</f>
        <v>April - May</v>
      </c>
      <c r="I15" s="26" t="str">
        <f>[2]Clearview!I15</f>
        <v>6-8' (2-2.5m)</v>
      </c>
      <c r="J15" s="26" t="str">
        <f>[2]Clearview!J15</f>
        <v>C</v>
      </c>
      <c r="K15" s="26">
        <f>[2]Clearview!K15</f>
        <v>3</v>
      </c>
      <c r="L15" s="26" t="str">
        <f>[2]Clearview!L15</f>
        <v/>
      </c>
      <c r="M15" s="26" t="str">
        <f>[2]Clearview!M15</f>
        <v/>
      </c>
      <c r="N15" s="26" t="str">
        <f>[2]Clearview!N15</f>
        <v/>
      </c>
      <c r="O15" s="1" t="s">
        <v>0</v>
      </c>
    </row>
    <row r="16" spans="1:15" ht="15" hidden="1" customHeight="1" x14ac:dyDescent="0.25">
      <c r="B16" s="37" t="str">
        <f>'[1]POST Avails'!A16</f>
        <v>Arabella</v>
      </c>
      <c r="C16" s="4"/>
      <c r="D16" s="4" t="s">
        <v>71</v>
      </c>
      <c r="E16" s="21"/>
      <c r="F16" s="26" t="str">
        <f>[2]Clearview!F16</f>
        <v>Blue</v>
      </c>
      <c r="G16" s="26" t="str">
        <f>[2]Clearview!G16</f>
        <v>3-4" (8-10cm)</v>
      </c>
      <c r="H16" s="26" t="str">
        <f>[2]Clearview!H16</f>
        <v>June - September</v>
      </c>
      <c r="I16" s="26" t="str">
        <f>[2]Clearview!I16</f>
        <v>6-8' (2-2.5m)</v>
      </c>
      <c r="J16" s="26" t="str">
        <f>[2]Clearview!J16</f>
        <v>C</v>
      </c>
      <c r="K16" s="26">
        <f>[2]Clearview!K16</f>
        <v>3</v>
      </c>
      <c r="L16" s="26" t="str">
        <f>[2]Clearview!L16</f>
        <v>Yes</v>
      </c>
      <c r="M16" s="26" t="str">
        <f>[2]Clearview!M16</f>
        <v/>
      </c>
      <c r="N16" s="26" t="str">
        <f>[2]Clearview!N16</f>
        <v/>
      </c>
      <c r="O16" s="1" t="s">
        <v>0</v>
      </c>
    </row>
    <row r="17" spans="2:15" ht="15" hidden="1" customHeight="1" x14ac:dyDescent="0.25">
      <c r="B17" s="37" t="str">
        <f>'[1]POST Avails'!A17</f>
        <v>Armandii Apple Blossom</v>
      </c>
      <c r="C17" s="4"/>
      <c r="D17" s="4" t="s">
        <v>71</v>
      </c>
      <c r="E17" s="21"/>
      <c r="F17" s="26" t="str">
        <f>[2]Clearview!F17</f>
        <v>Pink</v>
      </c>
      <c r="G17" s="26" t="str">
        <f>[2]Clearview!G17</f>
        <v>1-2" (3-5cm)</v>
      </c>
      <c r="H17" s="26" t="str">
        <f>[2]Clearview!H17</f>
        <v>March - April</v>
      </c>
      <c r="I17" s="26" t="str">
        <f>[2]Clearview!I17</f>
        <v>6-8' (2-2.5m)</v>
      </c>
      <c r="J17" s="26" t="str">
        <f>[2]Clearview!J17</f>
        <v>C</v>
      </c>
      <c r="K17" s="26">
        <f>[2]Clearview!K17</f>
        <v>3</v>
      </c>
      <c r="L17" s="26" t="str">
        <f>[2]Clearview!L17</f>
        <v/>
      </c>
      <c r="M17" s="26" t="str">
        <f>[2]Clearview!M17</f>
        <v>yes</v>
      </c>
      <c r="N17" s="26" t="str">
        <f>[2]Clearview!N17</f>
        <v>Yes</v>
      </c>
      <c r="O17" s="1" t="s">
        <v>0</v>
      </c>
    </row>
    <row r="18" spans="2:15" ht="15" hidden="1" customHeight="1" x14ac:dyDescent="0.25">
      <c r="B18" s="37" t="str">
        <f>'[1]POST Avails'!A18</f>
        <v>Armandii Snowdrift</v>
      </c>
      <c r="C18" s="4"/>
      <c r="D18" s="4" t="s">
        <v>71</v>
      </c>
      <c r="E18" s="21"/>
      <c r="F18" s="26" t="str">
        <f>[2]Clearview!F18</f>
        <v>White</v>
      </c>
      <c r="G18" s="26" t="str">
        <f>[2]Clearview!G18</f>
        <v>1-2" (3-5cm)</v>
      </c>
      <c r="H18" s="26" t="str">
        <f>[2]Clearview!H18</f>
        <v>March - April</v>
      </c>
      <c r="I18" s="26" t="str">
        <f>[2]Clearview!I18</f>
        <v>6-8' (2-2.5m)</v>
      </c>
      <c r="J18" s="26" t="str">
        <f>[2]Clearview!J18</f>
        <v>C</v>
      </c>
      <c r="K18" s="26">
        <f>[2]Clearview!K18</f>
        <v>3</v>
      </c>
      <c r="L18" s="26" t="str">
        <f>[2]Clearview!L18</f>
        <v/>
      </c>
      <c r="M18" s="26" t="str">
        <f>[2]Clearview!M18</f>
        <v>yes</v>
      </c>
      <c r="N18" s="26" t="str">
        <f>[2]Clearview!N18</f>
        <v>Yes</v>
      </c>
      <c r="O18" s="1" t="s">
        <v>0</v>
      </c>
    </row>
    <row r="19" spans="2:15" ht="15" hidden="1" customHeight="1" x14ac:dyDescent="0.25">
      <c r="B19" s="37" t="str">
        <f>'[1]POST Avails'!A19</f>
        <v>Asao</v>
      </c>
      <c r="C19" s="4"/>
      <c r="D19" s="4" t="s">
        <v>71</v>
      </c>
      <c r="E19" s="21"/>
      <c r="F19" s="26" t="str">
        <f>[2]Clearview!F19</f>
        <v>Pink</v>
      </c>
      <c r="G19" s="26" t="str">
        <f>[2]Clearview!G19</f>
        <v>6-8" (15-20cm)</v>
      </c>
      <c r="H19" s="26" t="str">
        <f>[2]Clearview!H19</f>
        <v>May, June &amp; Sept</v>
      </c>
      <c r="I19" s="26" t="str">
        <f>[2]Clearview!I19</f>
        <v>6-8' (2-2.5m)</v>
      </c>
      <c r="J19" s="26" t="str">
        <f>[2]Clearview!J19</f>
        <v>C</v>
      </c>
      <c r="K19" s="26">
        <f>[2]Clearview!K19</f>
        <v>3</v>
      </c>
      <c r="L19" s="26" t="str">
        <f>[2]Clearview!L19</f>
        <v>Yes</v>
      </c>
      <c r="M19" s="26" t="str">
        <f>[2]Clearview!M19</f>
        <v/>
      </c>
      <c r="N19" s="26" t="str">
        <f>[2]Clearview!N19</f>
        <v/>
      </c>
      <c r="O19" s="1" t="s">
        <v>0</v>
      </c>
    </row>
    <row r="20" spans="2:15" ht="15" hidden="1" customHeight="1" x14ac:dyDescent="0.25">
      <c r="B20" s="37" t="str">
        <f>'[1]POST Avails'!A20</f>
        <v>Ascotiensis</v>
      </c>
      <c r="C20" s="4"/>
      <c r="D20" s="4" t="s">
        <v>71</v>
      </c>
      <c r="E20" s="21"/>
      <c r="F20" s="26" t="str">
        <f>[2]Clearview!F20</f>
        <v>Blue</v>
      </c>
      <c r="G20" s="26" t="str">
        <f>[2]Clearview!G20</f>
        <v>5-7" (12-18cm)</v>
      </c>
      <c r="H20" s="26" t="str">
        <f>[2]Clearview!H20</f>
        <v>July - September</v>
      </c>
      <c r="I20" s="26" t="str">
        <f>[2]Clearview!I20</f>
        <v>6-8' (2-2.5m)</v>
      </c>
      <c r="J20" s="26" t="str">
        <f>[2]Clearview!J20</f>
        <v>C</v>
      </c>
      <c r="K20" s="26">
        <f>[2]Clearview!K20</f>
        <v>3</v>
      </c>
      <c r="L20" s="26" t="str">
        <f>[2]Clearview!L20</f>
        <v>Yes</v>
      </c>
      <c r="M20" s="26" t="str">
        <f>[2]Clearview!M20</f>
        <v/>
      </c>
      <c r="N20" s="26" t="str">
        <f>[2]Clearview!N20</f>
        <v/>
      </c>
      <c r="O20" s="1" t="s">
        <v>0</v>
      </c>
    </row>
    <row r="21" spans="2:15" ht="15" hidden="1" customHeight="1" x14ac:dyDescent="0.25">
      <c r="B21" s="37" t="str">
        <f>'[1]POST Avails'!A21</f>
        <v>Barbara Dibley</v>
      </c>
      <c r="C21" s="4"/>
      <c r="D21" s="4" t="s">
        <v>71</v>
      </c>
      <c r="E21" s="21"/>
      <c r="F21" s="26" t="str">
        <f>[2]Clearview!F21</f>
        <v>Bi-Color</v>
      </c>
      <c r="G21" s="26" t="str">
        <f>[2]Clearview!G21</f>
        <v>6-8" (15-20cm)</v>
      </c>
      <c r="H21" s="26" t="str">
        <f>[2]Clearview!H21</f>
        <v>May - June</v>
      </c>
      <c r="I21" s="26" t="str">
        <f>[2]Clearview!I21</f>
        <v>6-8' (2-2.5m)</v>
      </c>
      <c r="J21" s="26" t="str">
        <f>[2]Clearview!J21</f>
        <v>C</v>
      </c>
      <c r="K21" s="26">
        <f>[2]Clearview!K21</f>
        <v>3</v>
      </c>
      <c r="L21" s="26" t="str">
        <f>[2]Clearview!L21</f>
        <v>Yes</v>
      </c>
      <c r="M21" s="26" t="str">
        <f>[2]Clearview!M21</f>
        <v/>
      </c>
      <c r="N21" s="26" t="str">
        <f>[2]Clearview!N21</f>
        <v/>
      </c>
      <c r="O21" s="1" t="s">
        <v>0</v>
      </c>
    </row>
    <row r="22" spans="2:15" ht="15" hidden="1" customHeight="1" x14ac:dyDescent="0.25">
      <c r="B22" s="37" t="str">
        <f>'[1]POST Avails'!A22</f>
        <v>Barbara Jackman</v>
      </c>
      <c r="C22" s="4"/>
      <c r="D22" s="4" t="s">
        <v>71</v>
      </c>
      <c r="E22" s="21"/>
      <c r="F22" s="26" t="str">
        <f>[2]Clearview!F22</f>
        <v>Bi-Color</v>
      </c>
      <c r="G22" s="26" t="str">
        <f>[2]Clearview!G22</f>
        <v>5-7" (12-18cm)</v>
      </c>
      <c r="H22" s="26" t="str">
        <f>[2]Clearview!H22</f>
        <v>May, June &amp; Sept</v>
      </c>
      <c r="I22" s="26" t="str">
        <f>[2]Clearview!I22</f>
        <v>6-8' (2-2.5m)</v>
      </c>
      <c r="J22" s="26" t="str">
        <f>[2]Clearview!J22</f>
        <v>C</v>
      </c>
      <c r="K22" s="26">
        <f>[2]Clearview!K22</f>
        <v>3</v>
      </c>
      <c r="L22" s="26" t="str">
        <f>[2]Clearview!L22</f>
        <v>Yes</v>
      </c>
      <c r="M22" s="26" t="str">
        <f>[2]Clearview!M22</f>
        <v/>
      </c>
      <c r="N22" s="26" t="str">
        <f>[2]Clearview!N22</f>
        <v/>
      </c>
      <c r="O22" s="1" t="s">
        <v>0</v>
      </c>
    </row>
    <row r="23" spans="2:15" ht="15" hidden="1" customHeight="1" x14ac:dyDescent="0.25">
      <c r="B23" s="37" t="str">
        <f>'[1]POST Avails'!A23</f>
        <v>Bees Jubilee</v>
      </c>
      <c r="C23" s="4"/>
      <c r="D23" s="4" t="s">
        <v>71</v>
      </c>
      <c r="E23" s="21"/>
      <c r="F23" s="26" t="str">
        <f>[2]Clearview!F23</f>
        <v>Bi-Color</v>
      </c>
      <c r="G23" s="26" t="str">
        <f>[2]Clearview!G23</f>
        <v>6-8" (15-20cm)</v>
      </c>
      <c r="H23" s="26" t="str">
        <f>[2]Clearview!H23</f>
        <v>May, June &amp; Sept</v>
      </c>
      <c r="I23" s="26" t="str">
        <f>[2]Clearview!I23</f>
        <v>6-8' (2-2.5m)</v>
      </c>
      <c r="J23" s="26" t="str">
        <f>[2]Clearview!J23</f>
        <v>C</v>
      </c>
      <c r="K23" s="26">
        <f>[2]Clearview!K23</f>
        <v>3</v>
      </c>
      <c r="L23" s="26" t="str">
        <f>[2]Clearview!L23</f>
        <v>Yes</v>
      </c>
      <c r="M23" s="26" t="str">
        <f>[2]Clearview!M23</f>
        <v/>
      </c>
      <c r="N23" s="26" t="str">
        <f>[2]Clearview!N23</f>
        <v/>
      </c>
      <c r="O23" s="1" t="s">
        <v>0</v>
      </c>
    </row>
    <row r="24" spans="2:15" ht="15" hidden="1" customHeight="1" x14ac:dyDescent="0.25">
      <c r="B24" s="37" t="str">
        <f>'[1]POST Avails'!A24</f>
        <v>Belle of Woking</v>
      </c>
      <c r="C24" s="4"/>
      <c r="D24" s="4" t="s">
        <v>71</v>
      </c>
      <c r="E24" s="21"/>
      <c r="F24" s="26" t="str">
        <f>[2]Clearview!F24</f>
        <v>Blue</v>
      </c>
      <c r="G24" s="26" t="str">
        <f>[2]Clearview!G24</f>
        <v>4-6" (10-15cm)</v>
      </c>
      <c r="H24" s="26" t="str">
        <f>[2]Clearview!H24</f>
        <v>June, July &amp; Sept</v>
      </c>
      <c r="I24" s="26" t="str">
        <f>[2]Clearview!I24</f>
        <v>6-8' (2-2.5m)</v>
      </c>
      <c r="J24" s="26" t="str">
        <f>[2]Clearview!J24</f>
        <v>C</v>
      </c>
      <c r="K24" s="26">
        <f>[2]Clearview!K24</f>
        <v>3</v>
      </c>
      <c r="L24" s="26" t="str">
        <f>[2]Clearview!L24</f>
        <v>Yes</v>
      </c>
      <c r="M24" s="26" t="str">
        <f>[2]Clearview!M24</f>
        <v/>
      </c>
      <c r="N24" s="26" t="str">
        <f>[2]Clearview!N24</f>
        <v/>
      </c>
      <c r="O24" s="1" t="s">
        <v>0</v>
      </c>
    </row>
    <row r="25" spans="2:15" ht="15" hidden="1" customHeight="1" x14ac:dyDescent="0.25">
      <c r="B25" s="37" t="str">
        <f>'[1]POST Avails'!A25</f>
        <v>Blue Light</v>
      </c>
      <c r="C25" s="4"/>
      <c r="D25" s="4" t="s">
        <v>71</v>
      </c>
      <c r="E25" s="21"/>
      <c r="F25" s="26" t="str">
        <f>[2]Clearview!F25</f>
        <v>Blue</v>
      </c>
      <c r="G25" s="26" t="str">
        <f>[2]Clearview!G25</f>
        <v>4-6" (10-15cm)</v>
      </c>
      <c r="H25" s="26" t="str">
        <f>[2]Clearview!H25</f>
        <v>June - August</v>
      </c>
      <c r="I25" s="26" t="str">
        <f>[2]Clearview!I25</f>
        <v>6-8' (2-2.5m)</v>
      </c>
      <c r="J25" s="26" t="str">
        <f>[2]Clearview!J25</f>
        <v>C</v>
      </c>
      <c r="K25" s="26">
        <f>[2]Clearview!K25</f>
        <v>3</v>
      </c>
      <c r="L25" s="26" t="str">
        <f>[2]Clearview!L25</f>
        <v>Yes</v>
      </c>
      <c r="M25" s="26" t="str">
        <f>[2]Clearview!M25</f>
        <v/>
      </c>
      <c r="N25" s="26" t="str">
        <f>[2]Clearview!N25</f>
        <v/>
      </c>
      <c r="O25" s="1" t="s">
        <v>0</v>
      </c>
    </row>
    <row r="26" spans="2:15" ht="15" hidden="1" customHeight="1" x14ac:dyDescent="0.25">
      <c r="B26" s="37" t="str">
        <f>'[1]POST Avails'!A26</f>
        <v>Blue Ravine</v>
      </c>
      <c r="C26" s="4"/>
      <c r="D26" s="4" t="s">
        <v>71</v>
      </c>
      <c r="E26" s="21"/>
      <c r="F26" s="26" t="str">
        <f>[2]Clearview!F26</f>
        <v>Blue</v>
      </c>
      <c r="G26" s="26" t="str">
        <f>[2]Clearview!G26</f>
        <v>6-8" (15-20cm)</v>
      </c>
      <c r="H26" s="26" t="str">
        <f>[2]Clearview!H26</f>
        <v>May, June &amp; Sept</v>
      </c>
      <c r="I26" s="26" t="str">
        <f>[2]Clearview!I26</f>
        <v>6-8' (2-2.5m)</v>
      </c>
      <c r="J26" s="26" t="str">
        <f>[2]Clearview!J26</f>
        <v>C</v>
      </c>
      <c r="K26" s="26">
        <f>[2]Clearview!K26</f>
        <v>3</v>
      </c>
      <c r="L26" s="26" t="str">
        <f>[2]Clearview!L26</f>
        <v>Yes</v>
      </c>
      <c r="M26" s="26" t="str">
        <f>[2]Clearview!M26</f>
        <v/>
      </c>
      <c r="N26" s="26" t="str">
        <f>[2]Clearview!N26</f>
        <v/>
      </c>
      <c r="O26" s="1" t="s">
        <v>0</v>
      </c>
    </row>
    <row r="27" spans="2:15" ht="15" hidden="1" customHeight="1" x14ac:dyDescent="0.25">
      <c r="B27" s="37" t="str">
        <f>'[1]POST Avails'!A27</f>
        <v>C.W. Dowman</v>
      </c>
      <c r="C27" s="4"/>
      <c r="D27" s="4" t="s">
        <v>71</v>
      </c>
      <c r="E27" s="21"/>
      <c r="F27" s="26" t="str">
        <f>[2]Clearview!F27</f>
        <v>Bi-Color</v>
      </c>
      <c r="G27" s="26" t="str">
        <f>[2]Clearview!G27</f>
        <v>4-6" (10-15cm)</v>
      </c>
      <c r="H27" s="26" t="str">
        <f>[2]Clearview!H27</f>
        <v>June - September</v>
      </c>
      <c r="I27" s="26" t="str">
        <f>[2]Clearview!I27</f>
        <v>6-8' (2-2.5m)</v>
      </c>
      <c r="J27" s="26" t="str">
        <f>[2]Clearview!J27</f>
        <v>C</v>
      </c>
      <c r="K27" s="26">
        <f>[2]Clearview!K27</f>
        <v>3</v>
      </c>
      <c r="L27" s="26" t="str">
        <f>[2]Clearview!L27</f>
        <v>Yes</v>
      </c>
      <c r="M27" s="26" t="str">
        <f>[2]Clearview!M27</f>
        <v/>
      </c>
      <c r="N27" s="26" t="str">
        <f>[2]Clearview!N27</f>
        <v/>
      </c>
      <c r="O27" s="1" t="s">
        <v>0</v>
      </c>
    </row>
    <row r="28" spans="2:15" ht="15" hidden="1" customHeight="1" x14ac:dyDescent="0.25">
      <c r="B28" s="37" t="str">
        <f>'[1]POST Avails'!A28</f>
        <v>Candida</v>
      </c>
      <c r="C28" s="4"/>
      <c r="D28" s="4" t="s">
        <v>71</v>
      </c>
      <c r="E28" s="21"/>
      <c r="F28" s="26" t="str">
        <f>[2]Clearview!F28</f>
        <v>White</v>
      </c>
      <c r="G28" s="26" t="str">
        <f>[2]Clearview!G28</f>
        <v>6-8" (15-20cm)</v>
      </c>
      <c r="H28" s="26" t="str">
        <f>[2]Clearview!H28</f>
        <v>June - September</v>
      </c>
      <c r="I28" s="26" t="str">
        <f>[2]Clearview!I28</f>
        <v>6-8' (2-2.5m)</v>
      </c>
      <c r="J28" s="26" t="str">
        <f>[2]Clearview!J28</f>
        <v>C</v>
      </c>
      <c r="K28" s="26">
        <f>[2]Clearview!K28</f>
        <v>3</v>
      </c>
      <c r="L28" s="26" t="str">
        <f>[2]Clearview!L28</f>
        <v>Yes</v>
      </c>
      <c r="M28" s="26" t="str">
        <f>[2]Clearview!M28</f>
        <v/>
      </c>
      <c r="N28" s="26" t="str">
        <f>[2]Clearview!N28</f>
        <v/>
      </c>
      <c r="O28" s="1" t="s">
        <v>0</v>
      </c>
    </row>
    <row r="29" spans="2:15" ht="15" hidden="1" customHeight="1" x14ac:dyDescent="0.25">
      <c r="B29" s="37" t="str">
        <f>'[1]POST Avails'!A29</f>
        <v>Captaine Thielleaux</v>
      </c>
      <c r="C29" s="4"/>
      <c r="D29" s="4" t="s">
        <v>71</v>
      </c>
      <c r="E29" s="21"/>
      <c r="F29" s="26" t="str">
        <f>[2]Clearview!F29</f>
        <v>Bi-Color</v>
      </c>
      <c r="G29" s="26" t="str">
        <f>[2]Clearview!G29</f>
        <v>6-8" (15-20cm)</v>
      </c>
      <c r="H29" s="26" t="str">
        <f>[2]Clearview!H29</f>
        <v>May, June &amp; Sept</v>
      </c>
      <c r="I29" s="26" t="str">
        <f>[2]Clearview!I29</f>
        <v>6-8' (2-2.5m)</v>
      </c>
      <c r="J29" s="26" t="str">
        <f>[2]Clearview!J29</f>
        <v>C</v>
      </c>
      <c r="K29" s="26">
        <f>[2]Clearview!K29</f>
        <v>3</v>
      </c>
      <c r="L29" s="26" t="str">
        <f>[2]Clearview!L29</f>
        <v>Yes</v>
      </c>
      <c r="M29" s="26" t="str">
        <f>[2]Clearview!M29</f>
        <v/>
      </c>
      <c r="N29" s="26" t="str">
        <f>[2]Clearview!N29</f>
        <v>Yes</v>
      </c>
      <c r="O29" s="1" t="s">
        <v>0</v>
      </c>
    </row>
    <row r="30" spans="2:15" ht="15" hidden="1" customHeight="1" x14ac:dyDescent="0.25">
      <c r="B30" s="37" t="str">
        <f>'[1]POST Avails'!A30</f>
        <v>Carnaby</v>
      </c>
      <c r="C30" s="4"/>
      <c r="D30" s="4" t="s">
        <v>71</v>
      </c>
      <c r="E30" s="21"/>
      <c r="F30" s="26" t="str">
        <f>[2]Clearview!F30</f>
        <v>Bi-Color</v>
      </c>
      <c r="G30" s="26" t="str">
        <f>[2]Clearview!G30</f>
        <v>5-7" (12-18cm)</v>
      </c>
      <c r="H30" s="26" t="str">
        <f>[2]Clearview!H30</f>
        <v>May, June &amp; Sept</v>
      </c>
      <c r="I30" s="26" t="str">
        <f>[2]Clearview!I30</f>
        <v>6-8' (2-2.5m)</v>
      </c>
      <c r="J30" s="26" t="str">
        <f>[2]Clearview!J30</f>
        <v>C</v>
      </c>
      <c r="K30" s="26">
        <f>[2]Clearview!K30</f>
        <v>3</v>
      </c>
      <c r="L30" s="26" t="str">
        <f>[2]Clearview!L30</f>
        <v>Yes</v>
      </c>
      <c r="M30" s="26" t="str">
        <f>[2]Clearview!M30</f>
        <v/>
      </c>
      <c r="N30" s="26" t="str">
        <f>[2]Clearview!N30</f>
        <v/>
      </c>
      <c r="O30" s="1" t="s">
        <v>0</v>
      </c>
    </row>
    <row r="31" spans="2:15" hidden="1" x14ac:dyDescent="0.25">
      <c r="B31" s="37" t="str">
        <f>'[1]POST Avails'!A31</f>
        <v>Caroline</v>
      </c>
      <c r="C31" s="4"/>
      <c r="D31" s="4" t="s">
        <v>71</v>
      </c>
      <c r="E31" s="21"/>
      <c r="F31" s="26" t="str">
        <f>[2]Clearview!F31</f>
        <v>Pink</v>
      </c>
      <c r="G31" s="26" t="str">
        <f>[2]Clearview!G31</f>
        <v>4-6" (10-15cm)</v>
      </c>
      <c r="H31" s="26" t="str">
        <f>[2]Clearview!H31</f>
        <v>June - September</v>
      </c>
      <c r="I31" s="26" t="str">
        <f>[2]Clearview!I31</f>
        <v>6-8' (2-2.5m)</v>
      </c>
      <c r="J31" s="26" t="str">
        <f>[2]Clearview!J31</f>
        <v>C</v>
      </c>
      <c r="K31" s="26">
        <f>[2]Clearview!K31</f>
        <v>3</v>
      </c>
      <c r="L31" s="26" t="str">
        <f>[2]Clearview!L31</f>
        <v>Yes</v>
      </c>
      <c r="M31" s="26" t="str">
        <f>[2]Clearview!M31</f>
        <v/>
      </c>
      <c r="N31" s="26" t="str">
        <f>[2]Clearview!N31</f>
        <v/>
      </c>
      <c r="O31" s="1" t="s">
        <v>0</v>
      </c>
    </row>
    <row r="32" spans="2:15" ht="15" hidden="1" customHeight="1" x14ac:dyDescent="0.25">
      <c r="B32" s="37" t="str">
        <f>'[1]POST Avails'!A32</f>
        <v>Cartmanii Joe</v>
      </c>
      <c r="C32" s="4"/>
      <c r="D32" s="4" t="s">
        <v>71</v>
      </c>
      <c r="E32" s="21"/>
      <c r="F32" s="26" t="str">
        <f>[2]Clearview!F32</f>
        <v>White</v>
      </c>
      <c r="G32" s="26" t="str">
        <f>[2]Clearview!G32</f>
        <v>1-2" (3-5cm)</v>
      </c>
      <c r="H32" s="26" t="str">
        <f>[2]Clearview!H32</f>
        <v>March - April</v>
      </c>
      <c r="I32" s="26" t="str">
        <f>[2]Clearview!I32</f>
        <v>6-8' (2-2.5m)</v>
      </c>
      <c r="J32" s="26" t="str">
        <f>[2]Clearview!J32</f>
        <v>C</v>
      </c>
      <c r="K32" s="26">
        <f>[2]Clearview!K32</f>
        <v>3</v>
      </c>
      <c r="L32" s="26" t="str">
        <f>[2]Clearview!L32</f>
        <v>Yes</v>
      </c>
      <c r="M32" s="26" t="str">
        <f>[2]Clearview!M32</f>
        <v>yes</v>
      </c>
      <c r="N32" s="26" t="str">
        <f>[2]Clearview!N32</f>
        <v/>
      </c>
      <c r="O32" s="1" t="s">
        <v>0</v>
      </c>
    </row>
    <row r="33" spans="2:15" ht="15" hidden="1" customHeight="1" x14ac:dyDescent="0.25">
      <c r="B33" s="37" t="str">
        <f>'[1]POST Avails'!A33</f>
        <v>Charissima</v>
      </c>
      <c r="C33" s="4"/>
      <c r="D33" s="4" t="s">
        <v>71</v>
      </c>
      <c r="E33" s="21"/>
      <c r="F33" s="26" t="str">
        <f>[2]Clearview!F33</f>
        <v>Pink</v>
      </c>
      <c r="G33" s="26" t="str">
        <f>[2]Clearview!G33</f>
        <v>6-8" (15-20cm)</v>
      </c>
      <c r="H33" s="26" t="str">
        <f>[2]Clearview!H33</f>
        <v>May, June &amp; Aug</v>
      </c>
      <c r="I33" s="26" t="str">
        <f>[2]Clearview!I33</f>
        <v>6-8' (2-2.5m)</v>
      </c>
      <c r="J33" s="26" t="str">
        <f>[2]Clearview!J33</f>
        <v>C</v>
      </c>
      <c r="K33" s="26">
        <f>[2]Clearview!K33</f>
        <v>3</v>
      </c>
      <c r="L33" s="26" t="str">
        <f>[2]Clearview!L33</f>
        <v>Yes</v>
      </c>
      <c r="M33" s="26" t="str">
        <f>[2]Clearview!M33</f>
        <v/>
      </c>
      <c r="N33" s="26" t="str">
        <f>[2]Clearview!N33</f>
        <v/>
      </c>
      <c r="O33" s="1" t="s">
        <v>0</v>
      </c>
    </row>
    <row r="34" spans="2:15" hidden="1" x14ac:dyDescent="0.25">
      <c r="B34" s="37" t="str">
        <f>'[1]POST Avails'!A34</f>
        <v>Chrysocoma sericea</v>
      </c>
      <c r="C34" s="4"/>
      <c r="D34" s="4" t="s">
        <v>71</v>
      </c>
      <c r="E34" s="21"/>
      <c r="F34" s="26" t="str">
        <f>[2]Clearview!F34</f>
        <v>White</v>
      </c>
      <c r="G34" s="26" t="str">
        <f>[2]Clearview!G34</f>
        <v>2.5-3.5" (6-9cm)</v>
      </c>
      <c r="H34" s="26" t="str">
        <f>[2]Clearview!H34</f>
        <v>May - June</v>
      </c>
      <c r="I34" s="26" t="str">
        <f>[2]Clearview!I34</f>
        <v>6-8' (2-2.5m)</v>
      </c>
      <c r="J34" s="26" t="str">
        <f>[2]Clearview!J34</f>
        <v>C</v>
      </c>
      <c r="K34" s="26">
        <f>[2]Clearview!K34</f>
        <v>3</v>
      </c>
      <c r="L34" s="26" t="str">
        <f>[2]Clearview!L34</f>
        <v/>
      </c>
      <c r="M34" s="26" t="str">
        <f>[2]Clearview!M34</f>
        <v/>
      </c>
      <c r="N34" s="26" t="str">
        <f>[2]Clearview!N34</f>
        <v/>
      </c>
      <c r="O34" s="1" t="s">
        <v>0</v>
      </c>
    </row>
    <row r="35" spans="2:15" ht="15" hidden="1" customHeight="1" x14ac:dyDescent="0.25">
      <c r="B35" s="37" t="str">
        <f>'[1]POST Avails'!A35</f>
        <v>Cirrhosa Balearica</v>
      </c>
      <c r="C35" s="4"/>
      <c r="D35" s="4" t="s">
        <v>71</v>
      </c>
      <c r="E35" s="21"/>
      <c r="F35" s="26" t="str">
        <f>[2]Clearview!F35</f>
        <v>Bi-Color</v>
      </c>
      <c r="G35" s="26" t="str">
        <f>[2]Clearview!G35</f>
        <v>1-2" (3-5cm)</v>
      </c>
      <c r="H35" s="26" t="str">
        <f>[2]Clearview!H35</f>
        <v>January - March</v>
      </c>
      <c r="I35" s="26" t="str">
        <f>[2]Clearview!I35</f>
        <v>6-8' (2-2.5m)</v>
      </c>
      <c r="J35" s="26" t="str">
        <f>[2]Clearview!J35</f>
        <v>C</v>
      </c>
      <c r="K35" s="26">
        <f>[2]Clearview!K35</f>
        <v>3</v>
      </c>
      <c r="L35" s="26" t="str">
        <f>[2]Clearview!L35</f>
        <v>Yes</v>
      </c>
      <c r="M35" s="26" t="str">
        <f>[2]Clearview!M35</f>
        <v>yes</v>
      </c>
      <c r="N35" s="26" t="str">
        <f>[2]Clearview!N35</f>
        <v/>
      </c>
      <c r="O35" s="1" t="s">
        <v>0</v>
      </c>
    </row>
    <row r="36" spans="2:15" ht="15" hidden="1" customHeight="1" x14ac:dyDescent="0.25">
      <c r="B36" s="37" t="str">
        <f>'[1]POST Avails'!A36</f>
        <v>Cirrhosa Freckles</v>
      </c>
      <c r="C36" s="4"/>
      <c r="D36" s="4" t="s">
        <v>71</v>
      </c>
      <c r="E36" s="21"/>
      <c r="F36" s="26" t="str">
        <f>[2]Clearview!F36</f>
        <v>Bi-Color</v>
      </c>
      <c r="G36" s="26" t="str">
        <f>[2]Clearview!G36</f>
        <v>1-2" (3-5cm)</v>
      </c>
      <c r="H36" s="26" t="str">
        <f>[2]Clearview!H36</f>
        <v>January - March</v>
      </c>
      <c r="I36" s="26" t="str">
        <f>[2]Clearview!I36</f>
        <v>6-8' (2-2.5m)</v>
      </c>
      <c r="J36" s="26" t="str">
        <f>[2]Clearview!J36</f>
        <v>C</v>
      </c>
      <c r="K36" s="26">
        <f>[2]Clearview!K36</f>
        <v>3</v>
      </c>
      <c r="L36" s="26" t="str">
        <f>[2]Clearview!L36</f>
        <v>Yes</v>
      </c>
      <c r="M36" s="26" t="str">
        <f>[2]Clearview!M36</f>
        <v>yes</v>
      </c>
      <c r="N36" s="26" t="str">
        <f>[2]Clearview!N36</f>
        <v/>
      </c>
      <c r="O36" s="1" t="s">
        <v>0</v>
      </c>
    </row>
    <row r="37" spans="2:15" ht="15" hidden="1" customHeight="1" x14ac:dyDescent="0.25">
      <c r="B37" s="37" t="str">
        <f>'[1]POST Avails'!A37</f>
        <v>Comtesse De Bouchard</v>
      </c>
      <c r="C37" s="4"/>
      <c r="D37" s="4" t="s">
        <v>71</v>
      </c>
      <c r="E37" s="21"/>
      <c r="F37" s="26" t="str">
        <f>[2]Clearview!F37</f>
        <v>Pink</v>
      </c>
      <c r="G37" s="26" t="str">
        <f>[2]Clearview!G37</f>
        <v>4-6" (10-15cm)</v>
      </c>
      <c r="H37" s="26" t="str">
        <f>[2]Clearview!H37</f>
        <v>June - September</v>
      </c>
      <c r="I37" s="26" t="str">
        <f>[2]Clearview!I37</f>
        <v>6-8' (2-2.5m)</v>
      </c>
      <c r="J37" s="26" t="str">
        <f>[2]Clearview!J37</f>
        <v>C</v>
      </c>
      <c r="K37" s="26">
        <f>[2]Clearview!K37</f>
        <v>3</v>
      </c>
      <c r="L37" s="26" t="str">
        <f>[2]Clearview!L37</f>
        <v>Yes</v>
      </c>
      <c r="M37" s="26" t="str">
        <f>[2]Clearview!M37</f>
        <v/>
      </c>
      <c r="N37" s="26" t="str">
        <f>[2]Clearview!N37</f>
        <v/>
      </c>
      <c r="O37" s="1" t="s">
        <v>0</v>
      </c>
    </row>
    <row r="38" spans="2:15" ht="15" hidden="1" customHeight="1" x14ac:dyDescent="0.25">
      <c r="B38" s="37" t="str">
        <f>'[1]POST Avails'!A38</f>
        <v>Countess of Lovelace</v>
      </c>
      <c r="C38" s="4"/>
      <c r="D38" s="4" t="s">
        <v>71</v>
      </c>
      <c r="E38" s="21"/>
      <c r="F38" s="26" t="str">
        <f>[2]Clearview!F38</f>
        <v>Blue</v>
      </c>
      <c r="G38" s="26" t="str">
        <f>[2]Clearview!G38</f>
        <v>6-8" (15-20cm)</v>
      </c>
      <c r="H38" s="26" t="str">
        <f>[2]Clearview!H38</f>
        <v>May, June &amp; Aug</v>
      </c>
      <c r="I38" s="26" t="str">
        <f>[2]Clearview!I38</f>
        <v>6-8' (2-2.5m)</v>
      </c>
      <c r="J38" s="26" t="str">
        <f>[2]Clearview!J38</f>
        <v>C</v>
      </c>
      <c r="K38" s="26">
        <f>[2]Clearview!K38</f>
        <v>3</v>
      </c>
      <c r="L38" s="26" t="str">
        <f>[2]Clearview!L38</f>
        <v>Yes</v>
      </c>
      <c r="M38" s="26" t="str">
        <f>[2]Clearview!M38</f>
        <v/>
      </c>
      <c r="N38" s="26" t="str">
        <f>[2]Clearview!N38</f>
        <v/>
      </c>
      <c r="O38" s="1" t="s">
        <v>0</v>
      </c>
    </row>
    <row r="39" spans="2:15" ht="15" hidden="1" customHeight="1" x14ac:dyDescent="0.25">
      <c r="B39" s="37" t="str">
        <f>'[1]POST Avails'!A39</f>
        <v>Crimson Star</v>
      </c>
      <c r="C39" s="4"/>
      <c r="D39" s="4" t="s">
        <v>71</v>
      </c>
      <c r="E39" s="21"/>
      <c r="F39" s="26" t="str">
        <f>[2]Clearview!F39</f>
        <v>Red</v>
      </c>
      <c r="G39" s="26" t="str">
        <f>[2]Clearview!G39</f>
        <v>5-7" (12-18cm)</v>
      </c>
      <c r="H39" s="26" t="str">
        <f>[2]Clearview!H39</f>
        <v>June - September</v>
      </c>
      <c r="I39" s="26" t="str">
        <f>[2]Clearview!I39</f>
        <v>6-8' (2-2.5m)</v>
      </c>
      <c r="J39" s="26" t="str">
        <f>[2]Clearview!J39</f>
        <v>C</v>
      </c>
      <c r="K39" s="26">
        <f>[2]Clearview!K39</f>
        <v>3</v>
      </c>
      <c r="L39" s="26" t="str">
        <f>[2]Clearview!L39</f>
        <v>Yes</v>
      </c>
      <c r="M39" s="26" t="str">
        <f>[2]Clearview!M39</f>
        <v/>
      </c>
      <c r="N39" s="26" t="str">
        <f>[2]Clearview!N39</f>
        <v/>
      </c>
      <c r="O39" s="1" t="s">
        <v>0</v>
      </c>
    </row>
    <row r="40" spans="2:15" ht="15" hidden="1" customHeight="1" x14ac:dyDescent="0.25">
      <c r="B40" s="37" t="str">
        <f>'[1]POST Avails'!A40</f>
        <v>Crispa</v>
      </c>
      <c r="C40" s="4"/>
      <c r="D40" s="4" t="s">
        <v>71</v>
      </c>
      <c r="E40" s="21"/>
      <c r="F40" s="26" t="str">
        <f>[2]Clearview!F40</f>
        <v>Pink</v>
      </c>
      <c r="G40" s="26" t="str">
        <f>[2]Clearview!G40</f>
        <v>1-2" (3-5cm)</v>
      </c>
      <c r="H40" s="26" t="str">
        <f>[2]Clearview!H40</f>
        <v>June - September</v>
      </c>
      <c r="I40" s="26" t="str">
        <f>[2]Clearview!I40</f>
        <v>6-8' (2-2.5m)</v>
      </c>
      <c r="J40" s="26" t="str">
        <f>[2]Clearview!J40</f>
        <v>C</v>
      </c>
      <c r="K40" s="26">
        <f>[2]Clearview!K40</f>
        <v>3</v>
      </c>
      <c r="L40" s="26" t="str">
        <f>[2]Clearview!L40</f>
        <v>Yes</v>
      </c>
      <c r="M40" s="26" t="str">
        <f>[2]Clearview!M40</f>
        <v/>
      </c>
      <c r="N40" s="26" t="str">
        <f>[2]Clearview!N40</f>
        <v/>
      </c>
      <c r="O40" s="1" t="s">
        <v>0</v>
      </c>
    </row>
    <row r="41" spans="2:15" ht="15" hidden="1" customHeight="1" x14ac:dyDescent="0.25">
      <c r="B41" s="37" t="str">
        <f>'[1]POST Avails'!A41</f>
        <v>Daniel Deronda-Blue</v>
      </c>
      <c r="C41" s="4"/>
      <c r="D41" s="4" t="s">
        <v>71</v>
      </c>
      <c r="E41" s="21"/>
      <c r="F41" s="26" t="str">
        <f>[2]Clearview!F41</f>
        <v>Purple</v>
      </c>
      <c r="G41" s="26" t="str">
        <f>[2]Clearview!G41</f>
        <v>7-9" (17-23cm)</v>
      </c>
      <c r="H41" s="26" t="str">
        <f>[2]Clearview!H41</f>
        <v>May, June &amp; Sept</v>
      </c>
      <c r="I41" s="26" t="str">
        <f>[2]Clearview!I41</f>
        <v>6-8' (2-2.5m)</v>
      </c>
      <c r="J41" s="26" t="str">
        <f>[2]Clearview!J41</f>
        <v>C</v>
      </c>
      <c r="K41" s="26">
        <f>[2]Clearview!K41</f>
        <v>3</v>
      </c>
      <c r="L41" s="26" t="str">
        <f>[2]Clearview!L41</f>
        <v>Yes</v>
      </c>
      <c r="M41" s="26" t="str">
        <f>[2]Clearview!M41</f>
        <v/>
      </c>
      <c r="N41" s="26" t="str">
        <f>[2]Clearview!N41</f>
        <v/>
      </c>
      <c r="O41" s="1" t="s">
        <v>0</v>
      </c>
    </row>
    <row r="42" spans="2:15" ht="15" hidden="1" customHeight="1" x14ac:dyDescent="0.25">
      <c r="B42" s="37" t="str">
        <f>'[1]POST Avails'!A42</f>
        <v>Dominika</v>
      </c>
      <c r="C42" s="4"/>
      <c r="D42" s="4" t="s">
        <v>71</v>
      </c>
      <c r="E42" s="21"/>
      <c r="F42" s="26" t="str">
        <f>[2]Clearview!F42</f>
        <v>Blue</v>
      </c>
      <c r="G42" s="26" t="str">
        <f>[2]Clearview!G42</f>
        <v>4-6" (10-15cm)</v>
      </c>
      <c r="H42" s="26" t="str">
        <f>[2]Clearview!H42</f>
        <v>June - August</v>
      </c>
      <c r="I42" s="26" t="str">
        <f>[2]Clearview!I42</f>
        <v>6-8' (2-2.5m)</v>
      </c>
      <c r="J42" s="26" t="str">
        <f>[2]Clearview!J42</f>
        <v>C</v>
      </c>
      <c r="K42" s="26">
        <f>[2]Clearview!K42</f>
        <v>3</v>
      </c>
      <c r="L42" s="26" t="str">
        <f>[2]Clearview!L42</f>
        <v>Yes</v>
      </c>
      <c r="M42" s="26" t="str">
        <f>[2]Clearview!M42</f>
        <v/>
      </c>
      <c r="N42" s="26" t="str">
        <f>[2]Clearview!N42</f>
        <v/>
      </c>
      <c r="O42" s="1" t="s">
        <v>0</v>
      </c>
    </row>
    <row r="43" spans="2:15" ht="15" hidden="1" customHeight="1" x14ac:dyDescent="0.25">
      <c r="B43" s="37" t="str">
        <f>'[1]POST Avails'!A43</f>
        <v>Dorothy Tolver</v>
      </c>
      <c r="C43" s="4"/>
      <c r="D43" s="4" t="s">
        <v>71</v>
      </c>
      <c r="E43" s="21"/>
      <c r="F43" s="26" t="str">
        <f>[2]Clearview!F43</f>
        <v>Pink</v>
      </c>
      <c r="G43" s="26" t="str">
        <f>[2]Clearview!G43</f>
        <v>6-8" (15-20cm)</v>
      </c>
      <c r="H43" s="26" t="str">
        <f>[2]Clearview!H43</f>
        <v>May, June &amp; Sept</v>
      </c>
      <c r="I43" s="26" t="str">
        <f>[2]Clearview!I43</f>
        <v>6-8' (2-2.5m)</v>
      </c>
      <c r="J43" s="26" t="str">
        <f>[2]Clearview!J43</f>
        <v>C</v>
      </c>
      <c r="K43" s="26">
        <f>[2]Clearview!K43</f>
        <v>3</v>
      </c>
      <c r="L43" s="26" t="str">
        <f>[2]Clearview!L43</f>
        <v>Yes</v>
      </c>
      <c r="M43" s="26" t="str">
        <f>[2]Clearview!M43</f>
        <v/>
      </c>
      <c r="N43" s="26" t="str">
        <f>[2]Clearview!N43</f>
        <v/>
      </c>
      <c r="O43" s="1" t="s">
        <v>0</v>
      </c>
    </row>
    <row r="44" spans="2:15" ht="15" hidden="1" customHeight="1" x14ac:dyDescent="0.25">
      <c r="B44" s="37" t="str">
        <f>'[1]POST Avails'!A44</f>
        <v>Dorothy Walton</v>
      </c>
      <c r="C44" s="4"/>
      <c r="D44" s="4" t="s">
        <v>71</v>
      </c>
      <c r="E44" s="21"/>
      <c r="F44" s="26" t="str">
        <f>[2]Clearview!F44</f>
        <v>Purple</v>
      </c>
      <c r="G44" s="26" t="str">
        <f>[2]Clearview!G44</f>
        <v>5-7" (12-18cm)</v>
      </c>
      <c r="H44" s="26" t="str">
        <f>[2]Clearview!H44</f>
        <v>July - September</v>
      </c>
      <c r="I44" s="26" t="str">
        <f>[2]Clearview!I44</f>
        <v>6-8' (2-2.5m)</v>
      </c>
      <c r="J44" s="26" t="str">
        <f>[2]Clearview!J44</f>
        <v>C</v>
      </c>
      <c r="K44" s="26">
        <f>[2]Clearview!K44</f>
        <v>3</v>
      </c>
      <c r="L44" s="26" t="str">
        <f>[2]Clearview!L44</f>
        <v>Yes</v>
      </c>
      <c r="M44" s="26" t="str">
        <f>[2]Clearview!M44</f>
        <v/>
      </c>
      <c r="N44" s="26" t="str">
        <f>[2]Clearview!N44</f>
        <v/>
      </c>
      <c r="O44" s="1" t="s">
        <v>0</v>
      </c>
    </row>
    <row r="45" spans="2:15" ht="15" hidden="1" customHeight="1" x14ac:dyDescent="0.25">
      <c r="B45" s="37" t="str">
        <f>'[1]POST Avails'!A45</f>
        <v>Dr. Ruppel</v>
      </c>
      <c r="C45" s="4"/>
      <c r="D45" s="4" t="s">
        <v>71</v>
      </c>
      <c r="E45" s="21"/>
      <c r="F45" s="26" t="str">
        <f>[2]Clearview!F45</f>
        <v>Bi-Color</v>
      </c>
      <c r="G45" s="26" t="str">
        <f>[2]Clearview!G45</f>
        <v>6-8" (15-20cm)</v>
      </c>
      <c r="H45" s="26" t="str">
        <f>[2]Clearview!H45</f>
        <v>May, June &amp; Sept</v>
      </c>
      <c r="I45" s="26" t="str">
        <f>[2]Clearview!I45</f>
        <v>6-8' (2-2.5m)</v>
      </c>
      <c r="J45" s="26" t="str">
        <f>[2]Clearview!J45</f>
        <v>C</v>
      </c>
      <c r="K45" s="26">
        <f>[2]Clearview!K45</f>
        <v>3</v>
      </c>
      <c r="L45" s="26" t="str">
        <f>[2]Clearview!L45</f>
        <v>Yes</v>
      </c>
      <c r="M45" s="26" t="str">
        <f>[2]Clearview!M45</f>
        <v/>
      </c>
      <c r="N45" s="26" t="str">
        <f>[2]Clearview!N45</f>
        <v/>
      </c>
      <c r="O45" s="1" t="s">
        <v>0</v>
      </c>
    </row>
    <row r="46" spans="2:15" ht="15" hidden="1" customHeight="1" x14ac:dyDescent="0.25">
      <c r="B46" s="37" t="str">
        <f>'[1]POST Avails'!A46</f>
        <v>Duch Edinborgh</v>
      </c>
      <c r="C46" s="4"/>
      <c r="D46" s="4" t="s">
        <v>71</v>
      </c>
      <c r="E46" s="21"/>
      <c r="F46" s="26" t="str">
        <f>[2]Clearview!F46</f>
        <v>White</v>
      </c>
      <c r="G46" s="26" t="str">
        <f>[2]Clearview!G46</f>
        <v>4-6" (10-15cm)</v>
      </c>
      <c r="H46" s="26" t="str">
        <f>[2]Clearview!H46</f>
        <v>May, June &amp; Sept</v>
      </c>
      <c r="I46" s="26" t="str">
        <f>[2]Clearview!I46</f>
        <v>6-8' (2-2.5m)</v>
      </c>
      <c r="J46" s="26" t="str">
        <f>[2]Clearview!J46</f>
        <v>C</v>
      </c>
      <c r="K46" s="26">
        <f>[2]Clearview!K46</f>
        <v>3</v>
      </c>
      <c r="L46" s="26" t="str">
        <f>[2]Clearview!L46</f>
        <v>Yes</v>
      </c>
      <c r="M46" s="26" t="str">
        <f>[2]Clearview!M46</f>
        <v/>
      </c>
      <c r="N46" s="26" t="str">
        <f>[2]Clearview!N46</f>
        <v/>
      </c>
      <c r="O46" s="1" t="s">
        <v>0</v>
      </c>
    </row>
    <row r="47" spans="2:15" ht="15" hidden="1" customHeight="1" x14ac:dyDescent="0.25">
      <c r="B47" s="37" t="str">
        <f>'[1]POST Avails'!A47</f>
        <v>Early Sensation</v>
      </c>
      <c r="C47" s="4"/>
      <c r="D47" s="4" t="s">
        <v>71</v>
      </c>
      <c r="E47" s="21"/>
      <c r="F47" s="26" t="str">
        <f>[2]Clearview!F47</f>
        <v>White</v>
      </c>
      <c r="G47" s="26" t="str">
        <f>[2]Clearview!G47</f>
        <v>1-2" (3-5cm)</v>
      </c>
      <c r="H47" s="26" t="str">
        <f>[2]Clearview!H47</f>
        <v>March - April</v>
      </c>
      <c r="I47" s="26" t="str">
        <f>[2]Clearview!I47</f>
        <v>6-8' (2-2.5m)</v>
      </c>
      <c r="J47" s="26" t="str">
        <f>[2]Clearview!J47</f>
        <v>C</v>
      </c>
      <c r="K47" s="26">
        <f>[2]Clearview!K47</f>
        <v>3</v>
      </c>
      <c r="L47" s="26" t="str">
        <f>[2]Clearview!L47</f>
        <v>Yes</v>
      </c>
      <c r="M47" s="26" t="str">
        <f>[2]Clearview!M47</f>
        <v>yes</v>
      </c>
      <c r="N47" s="26" t="str">
        <f>[2]Clearview!N47</f>
        <v/>
      </c>
      <c r="O47" s="1" t="s">
        <v>0</v>
      </c>
    </row>
    <row r="48" spans="2:15" ht="15" hidden="1" customHeight="1" x14ac:dyDescent="0.25">
      <c r="B48" s="37" t="str">
        <f>'[1]POST Avails'!A48</f>
        <v>Edo Murasaki</v>
      </c>
      <c r="C48" s="4"/>
      <c r="D48" s="4" t="s">
        <v>71</v>
      </c>
      <c r="E48" s="21"/>
      <c r="F48" s="26" t="str">
        <f>[2]Clearview!F48</f>
        <v>Purple</v>
      </c>
      <c r="G48" s="26" t="str">
        <f>[2]Clearview!G48</f>
        <v>6-8" (15-20cm)</v>
      </c>
      <c r="H48" s="26" t="str">
        <f>[2]Clearview!H48</f>
        <v>May, June &amp; Sept</v>
      </c>
      <c r="I48" s="26" t="str">
        <f>[2]Clearview!I48</f>
        <v>6-8' (2-2.5m)</v>
      </c>
      <c r="J48" s="26" t="str">
        <f>[2]Clearview!J48</f>
        <v>C</v>
      </c>
      <c r="K48" s="26">
        <f>[2]Clearview!K48</f>
        <v>3</v>
      </c>
      <c r="L48" s="26" t="str">
        <f>[2]Clearview!L48</f>
        <v>Yes</v>
      </c>
      <c r="M48" s="26" t="str">
        <f>[2]Clearview!M48</f>
        <v/>
      </c>
      <c r="N48" s="26" t="str">
        <f>[2]Clearview!N48</f>
        <v/>
      </c>
      <c r="O48" s="1" t="s">
        <v>0</v>
      </c>
    </row>
    <row r="49" spans="2:15" ht="15" hidden="1" customHeight="1" x14ac:dyDescent="0.25">
      <c r="B49" s="37" t="str">
        <f>'[1]POST Avails'!A49</f>
        <v>Elsa Spath</v>
      </c>
      <c r="C49" s="4"/>
      <c r="D49" s="4" t="s">
        <v>71</v>
      </c>
      <c r="E49" s="21"/>
      <c r="F49" s="26" t="str">
        <f>[2]Clearview!F49</f>
        <v>Purple</v>
      </c>
      <c r="G49" s="26" t="str">
        <f>[2]Clearview!G49</f>
        <v>6-8" (15-20cm)</v>
      </c>
      <c r="H49" s="26" t="str">
        <f>[2]Clearview!H49</f>
        <v>May, June &amp; Sept</v>
      </c>
      <c r="I49" s="26" t="str">
        <f>[2]Clearview!I49</f>
        <v>6-8' (2-2.5m)</v>
      </c>
      <c r="J49" s="26" t="str">
        <f>[2]Clearview!J49</f>
        <v>C</v>
      </c>
      <c r="K49" s="26">
        <f>[2]Clearview!K49</f>
        <v>3</v>
      </c>
      <c r="L49" s="26" t="str">
        <f>[2]Clearview!L49</f>
        <v>Yes</v>
      </c>
      <c r="M49" s="26" t="str">
        <f>[2]Clearview!M49</f>
        <v/>
      </c>
      <c r="N49" s="26" t="str">
        <f>[2]Clearview!N49</f>
        <v/>
      </c>
      <c r="O49" s="1" t="s">
        <v>0</v>
      </c>
    </row>
    <row r="50" spans="2:15" ht="15" hidden="1" customHeight="1" x14ac:dyDescent="0.25">
      <c r="B50" s="37" t="str">
        <f>'[1]POST Avails'!A50</f>
        <v>Ernest Markham</v>
      </c>
      <c r="C50" s="4"/>
      <c r="D50" s="4" t="s">
        <v>71</v>
      </c>
      <c r="E50" s="21"/>
      <c r="F50" s="26" t="str">
        <f>[2]Clearview!F50</f>
        <v>Red</v>
      </c>
      <c r="G50" s="26" t="str">
        <f>[2]Clearview!G50</f>
        <v>5-7" (12-18cm)</v>
      </c>
      <c r="H50" s="26" t="str">
        <f>[2]Clearview!H50</f>
        <v>July - September</v>
      </c>
      <c r="I50" s="26" t="str">
        <f>[2]Clearview!I50</f>
        <v>6-8' (2-2.5m)</v>
      </c>
      <c r="J50" s="26" t="str">
        <f>[2]Clearview!J50</f>
        <v>C</v>
      </c>
      <c r="K50" s="26">
        <f>[2]Clearview!K50</f>
        <v>3</v>
      </c>
      <c r="L50" s="26" t="str">
        <f>[2]Clearview!L50</f>
        <v>Yes</v>
      </c>
      <c r="M50" s="26" t="str">
        <f>[2]Clearview!M50</f>
        <v/>
      </c>
      <c r="N50" s="26" t="str">
        <f>[2]Clearview!N50</f>
        <v/>
      </c>
      <c r="O50" s="1" t="s">
        <v>0</v>
      </c>
    </row>
    <row r="51" spans="2:15" ht="15" hidden="1" customHeight="1" x14ac:dyDescent="0.25">
      <c r="B51" s="37" t="str">
        <f>'[1]POST Avails'!A51</f>
        <v>Etoile Violette</v>
      </c>
      <c r="C51" s="4"/>
      <c r="D51" s="4" t="s">
        <v>71</v>
      </c>
      <c r="E51" s="21"/>
      <c r="F51" s="26" t="str">
        <f>[2]Clearview!F51</f>
        <v>Purple</v>
      </c>
      <c r="G51" s="26" t="str">
        <f>[2]Clearview!G51</f>
        <v>4-6" (10-15cm)</v>
      </c>
      <c r="H51" s="26" t="str">
        <f>[2]Clearview!H51</f>
        <v>July - September</v>
      </c>
      <c r="I51" s="26" t="str">
        <f>[2]Clearview!I51</f>
        <v>6-8' (2-2.5m)</v>
      </c>
      <c r="J51" s="26" t="str">
        <f>[2]Clearview!J51</f>
        <v>C</v>
      </c>
      <c r="K51" s="26">
        <f>[2]Clearview!K51</f>
        <v>3</v>
      </c>
      <c r="L51" s="26" t="str">
        <f>[2]Clearview!L51</f>
        <v/>
      </c>
      <c r="M51" s="26" t="str">
        <f>[2]Clearview!M51</f>
        <v/>
      </c>
      <c r="N51" s="26" t="str">
        <f>[2]Clearview!N51</f>
        <v/>
      </c>
      <c r="O51" s="1" t="s">
        <v>0</v>
      </c>
    </row>
    <row r="52" spans="2:15" ht="15" hidden="1" customHeight="1" x14ac:dyDescent="0.25">
      <c r="B52" s="37" t="str">
        <f>'[1]POST Avails'!A52</f>
        <v>Fair Rosamund</v>
      </c>
      <c r="C52" s="4"/>
      <c r="D52" s="4" t="s">
        <v>71</v>
      </c>
      <c r="E52" s="21"/>
      <c r="F52" s="26" t="str">
        <f>[2]Clearview!F52</f>
        <v>Bi-Color</v>
      </c>
      <c r="G52" s="26" t="str">
        <f>[2]Clearview!G52</f>
        <v>4-6" (10-15cm)</v>
      </c>
      <c r="H52" s="26" t="str">
        <f>[2]Clearview!H52</f>
        <v>June - September</v>
      </c>
      <c r="I52" s="26" t="str">
        <f>[2]Clearview!I52</f>
        <v>6-8' (2-2.5m)</v>
      </c>
      <c r="J52" s="26" t="str">
        <f>[2]Clearview!J52</f>
        <v>C</v>
      </c>
      <c r="K52" s="26">
        <f>[2]Clearview!K52</f>
        <v>3</v>
      </c>
      <c r="L52" s="26" t="str">
        <f>[2]Clearview!L52</f>
        <v>Yes</v>
      </c>
      <c r="M52" s="26" t="str">
        <f>[2]Clearview!M52</f>
        <v/>
      </c>
      <c r="N52" s="26" t="str">
        <f>[2]Clearview!N52</f>
        <v>Yes</v>
      </c>
      <c r="O52" s="1" t="s">
        <v>0</v>
      </c>
    </row>
    <row r="53" spans="2:15" ht="15" hidden="1" customHeight="1" x14ac:dyDescent="0.25">
      <c r="B53" s="37" t="str">
        <f>'[1]POST Avails'!A53</f>
        <v>Fargesioides</v>
      </c>
      <c r="C53" s="4"/>
      <c r="D53" s="4" t="s">
        <v>71</v>
      </c>
      <c r="E53" s="21"/>
      <c r="F53" s="26" t="str">
        <f>[2]Clearview!F53</f>
        <v>White</v>
      </c>
      <c r="G53" s="26" t="str">
        <f>[2]Clearview!G53</f>
        <v>1-2" (3-5cm)</v>
      </c>
      <c r="H53" s="26" t="str">
        <f>[2]Clearview!H53</f>
        <v>July - September</v>
      </c>
      <c r="I53" s="26" t="str">
        <f>[2]Clearview!I53</f>
        <v>6-8' (2-2.5m)</v>
      </c>
      <c r="J53" s="26" t="str">
        <f>[2]Clearview!J53</f>
        <v>C</v>
      </c>
      <c r="K53" s="26">
        <f>[2]Clearview!K53</f>
        <v>3</v>
      </c>
      <c r="L53" s="26" t="str">
        <f>[2]Clearview!L53</f>
        <v/>
      </c>
      <c r="M53" s="26" t="str">
        <f>[2]Clearview!M53</f>
        <v/>
      </c>
      <c r="N53" s="26" t="str">
        <f>[2]Clearview!N53</f>
        <v/>
      </c>
      <c r="O53" s="1" t="s">
        <v>0</v>
      </c>
    </row>
    <row r="54" spans="2:15" ht="15" hidden="1" customHeight="1" x14ac:dyDescent="0.25">
      <c r="B54" s="37" t="str">
        <f>'[1]POST Avails'!A54</f>
        <v>Fireworks</v>
      </c>
      <c r="C54" s="4"/>
      <c r="D54" s="4" t="s">
        <v>71</v>
      </c>
      <c r="E54" s="21"/>
      <c r="F54" s="26" t="str">
        <f>[2]Clearview!F54</f>
        <v>Bi-Color</v>
      </c>
      <c r="G54" s="26" t="str">
        <f>[2]Clearview!G54</f>
        <v>6-8" (15-20cm)</v>
      </c>
      <c r="H54" s="26" t="str">
        <f>[2]Clearview!H54</f>
        <v>May, June &amp; Sept</v>
      </c>
      <c r="I54" s="26" t="str">
        <f>[2]Clearview!I54</f>
        <v>6-8' (2-2.5m)</v>
      </c>
      <c r="J54" s="26" t="str">
        <f>[2]Clearview!J54</f>
        <v>C</v>
      </c>
      <c r="K54" s="26">
        <f>[2]Clearview!K54</f>
        <v>3</v>
      </c>
      <c r="L54" s="26" t="str">
        <f>[2]Clearview!L54</f>
        <v>Yes</v>
      </c>
      <c r="M54" s="26" t="str">
        <f>[2]Clearview!M54</f>
        <v/>
      </c>
      <c r="N54" s="26" t="str">
        <f>[2]Clearview!N54</f>
        <v/>
      </c>
      <c r="O54" s="1" t="s">
        <v>0</v>
      </c>
    </row>
    <row r="55" spans="2:15" ht="15" hidden="1" customHeight="1" x14ac:dyDescent="0.25">
      <c r="B55" s="37" t="str">
        <f>'[1]POST Avails'!A55</f>
        <v>Florida alba plena</v>
      </c>
      <c r="C55" s="4"/>
      <c r="D55" s="4" t="s">
        <v>71</v>
      </c>
      <c r="E55" s="21"/>
      <c r="F55" s="26" t="str">
        <f>[2]Clearview!F55</f>
        <v>White</v>
      </c>
      <c r="G55" s="26" t="str">
        <f>[2]Clearview!G55</f>
        <v>3-4" (8-10cm)</v>
      </c>
      <c r="H55" s="26" t="str">
        <f>[2]Clearview!H55</f>
        <v>June - September</v>
      </c>
      <c r="I55" s="26" t="str">
        <f>[2]Clearview!I55</f>
        <v>6-8' (2-2.5m)</v>
      </c>
      <c r="J55" s="26" t="str">
        <f>[2]Clearview!J55</f>
        <v>C</v>
      </c>
      <c r="K55" s="26">
        <f>[2]Clearview!K55</f>
        <v>3</v>
      </c>
      <c r="L55" s="26" t="str">
        <f>[2]Clearview!L55</f>
        <v>Yes</v>
      </c>
      <c r="M55" s="26" t="str">
        <f>[2]Clearview!M55</f>
        <v/>
      </c>
      <c r="N55" s="26" t="str">
        <f>[2]Clearview!N55</f>
        <v/>
      </c>
      <c r="O55" s="1" t="s">
        <v>0</v>
      </c>
    </row>
    <row r="56" spans="2:15" ht="15" hidden="1" customHeight="1" x14ac:dyDescent="0.25">
      <c r="B56" s="37" t="str">
        <f>'[1]POST Avails'!A56</f>
        <v>Florida Sieboldii</v>
      </c>
      <c r="C56" s="4"/>
      <c r="D56" s="4" t="s">
        <v>71</v>
      </c>
      <c r="E56" s="21"/>
      <c r="F56" s="26" t="str">
        <f>[2]Clearview!F56</f>
        <v>Bi-Color</v>
      </c>
      <c r="G56" s="26" t="str">
        <f>[2]Clearview!G56</f>
        <v>3-4" (8-10cm)</v>
      </c>
      <c r="H56" s="26" t="str">
        <f>[2]Clearview!H56</f>
        <v>June - September</v>
      </c>
      <c r="I56" s="26" t="str">
        <f>[2]Clearview!I56</f>
        <v>6-8' (2-2.5m)</v>
      </c>
      <c r="J56" s="26" t="str">
        <f>[2]Clearview!J56</f>
        <v>C</v>
      </c>
      <c r="K56" s="26">
        <f>[2]Clearview!K56</f>
        <v>3</v>
      </c>
      <c r="L56" s="26" t="str">
        <f>[2]Clearview!L56</f>
        <v>Yes</v>
      </c>
      <c r="M56" s="26" t="str">
        <f>[2]Clearview!M56</f>
        <v/>
      </c>
      <c r="N56" s="26" t="str">
        <f>[2]Clearview!N56</f>
        <v/>
      </c>
      <c r="O56" s="1" t="s">
        <v>0</v>
      </c>
    </row>
    <row r="57" spans="2:15" ht="15" hidden="1" customHeight="1" x14ac:dyDescent="0.25">
      <c r="B57" s="37" t="str">
        <f>'[1]POST Avails'!A57</f>
        <v>Frederyk Chopin</v>
      </c>
      <c r="C57" s="4"/>
      <c r="D57" s="4" t="s">
        <v>71</v>
      </c>
      <c r="E57" s="21"/>
      <c r="F57" s="26" t="str">
        <f>[2]Clearview!F57</f>
        <v>Purple</v>
      </c>
      <c r="G57" s="26" t="str">
        <f>[2]Clearview!G57</f>
        <v>6-8" (15-20cm)</v>
      </c>
      <c r="H57" s="26" t="str">
        <f>[2]Clearview!H57</f>
        <v>May, June &amp; Sept</v>
      </c>
      <c r="I57" s="26" t="str">
        <f>[2]Clearview!I57</f>
        <v>6-8' (2-2.5m)</v>
      </c>
      <c r="J57" s="26" t="str">
        <f>[2]Clearview!J57</f>
        <v>C</v>
      </c>
      <c r="K57" s="26">
        <f>[2]Clearview!K57</f>
        <v>3</v>
      </c>
      <c r="L57" s="26" t="str">
        <f>[2]Clearview!L57</f>
        <v>Yes</v>
      </c>
      <c r="M57" s="26" t="str">
        <f>[2]Clearview!M57</f>
        <v/>
      </c>
      <c r="N57" s="26" t="str">
        <f>[2]Clearview!N57</f>
        <v/>
      </c>
      <c r="O57" s="1" t="s">
        <v>0</v>
      </c>
    </row>
    <row r="58" spans="2:15" ht="15" hidden="1" customHeight="1" x14ac:dyDescent="0.25">
      <c r="B58" s="37" t="str">
        <f>'[1]POST Avails'!A58</f>
        <v>Fuji Musume</v>
      </c>
      <c r="C58" s="4"/>
      <c r="D58" s="4" t="s">
        <v>71</v>
      </c>
      <c r="E58" s="21"/>
      <c r="F58" s="26" t="str">
        <f>[2]Clearview!F58</f>
        <v>Blue</v>
      </c>
      <c r="G58" s="26" t="str">
        <f>[2]Clearview!G58</f>
        <v>6-8" (15-20cm)</v>
      </c>
      <c r="H58" s="26" t="str">
        <f>[2]Clearview!H58</f>
        <v>June - September</v>
      </c>
      <c r="I58" s="26" t="str">
        <f>[2]Clearview!I58</f>
        <v>6-8' (2-2.5m)</v>
      </c>
      <c r="J58" s="26" t="str">
        <f>[2]Clearview!J58</f>
        <v>C</v>
      </c>
      <c r="K58" s="26">
        <f>[2]Clearview!K58</f>
        <v>3</v>
      </c>
      <c r="L58" s="26" t="str">
        <f>[2]Clearview!L58</f>
        <v>Yes</v>
      </c>
      <c r="M58" s="26" t="str">
        <f>[2]Clearview!M58</f>
        <v/>
      </c>
      <c r="N58" s="26" t="str">
        <f>[2]Clearview!N58</f>
        <v/>
      </c>
      <c r="O58" s="1" t="s">
        <v>0</v>
      </c>
    </row>
    <row r="59" spans="2:15" ht="15" hidden="1" customHeight="1" x14ac:dyDescent="0.25">
      <c r="B59" s="37" t="str">
        <f>'[1]POST Avails'!A59</f>
        <v>Gen Sikorski</v>
      </c>
      <c r="C59" s="4"/>
      <c r="D59" s="4" t="s">
        <v>71</v>
      </c>
      <c r="E59" s="21"/>
      <c r="F59" s="26" t="str">
        <f>[2]Clearview!F59</f>
        <v>Blue</v>
      </c>
      <c r="G59" s="26" t="str">
        <f>[2]Clearview!G59</f>
        <v>8-10" (20-25cm)</v>
      </c>
      <c r="H59" s="26" t="str">
        <f>[2]Clearview!H59</f>
        <v>June - September</v>
      </c>
      <c r="I59" s="26" t="str">
        <f>[2]Clearview!I59</f>
        <v>6-8' (2-2.5m)</v>
      </c>
      <c r="J59" s="26" t="str">
        <f>[2]Clearview!J59</f>
        <v>C</v>
      </c>
      <c r="K59" s="26">
        <f>[2]Clearview!K59</f>
        <v>3</v>
      </c>
      <c r="L59" s="26" t="str">
        <f>[2]Clearview!L59</f>
        <v>Yes</v>
      </c>
      <c r="M59" s="26" t="str">
        <f>[2]Clearview!M59</f>
        <v/>
      </c>
      <c r="N59" s="26" t="str">
        <f>[2]Clearview!N59</f>
        <v/>
      </c>
      <c r="O59" s="1" t="s">
        <v>0</v>
      </c>
    </row>
    <row r="60" spans="2:15" ht="15" hidden="1" customHeight="1" x14ac:dyDescent="0.25">
      <c r="B60" s="37" t="str">
        <f>'[1]POST Avails'!A60</f>
        <v>Gillian Blades</v>
      </c>
      <c r="C60" s="4"/>
      <c r="D60" s="4" t="s">
        <v>71</v>
      </c>
      <c r="E60" s="21"/>
      <c r="F60" s="26" t="str">
        <f>[2]Clearview!F60</f>
        <v>White</v>
      </c>
      <c r="G60" s="26" t="str">
        <f>[2]Clearview!G60</f>
        <v>7-9" (17-23cm)</v>
      </c>
      <c r="H60" s="26" t="str">
        <f>[2]Clearview!H60</f>
        <v>May - June</v>
      </c>
      <c r="I60" s="26" t="str">
        <f>[2]Clearview!I60</f>
        <v>6-8' (2-2.5m)</v>
      </c>
      <c r="J60" s="26" t="str">
        <f>[2]Clearview!J60</f>
        <v>C</v>
      </c>
      <c r="K60" s="26">
        <f>[2]Clearview!K60</f>
        <v>3</v>
      </c>
      <c r="L60" s="26" t="str">
        <f>[2]Clearview!L60</f>
        <v>Yes</v>
      </c>
      <c r="M60" s="26" t="str">
        <f>[2]Clearview!M60</f>
        <v/>
      </c>
      <c r="N60" s="26" t="str">
        <f>[2]Clearview!N60</f>
        <v/>
      </c>
      <c r="O60" s="1" t="s">
        <v>0</v>
      </c>
    </row>
    <row r="61" spans="2:15" ht="15" hidden="1" customHeight="1" x14ac:dyDescent="0.25">
      <c r="B61" s="37" t="str">
        <f>'[1]POST Avails'!A61</f>
        <v>Guernsey Cream</v>
      </c>
      <c r="C61" s="4"/>
      <c r="D61" s="4" t="s">
        <v>71</v>
      </c>
      <c r="E61" s="21"/>
      <c r="F61" s="26" t="str">
        <f>[2]Clearview!F61</f>
        <v>Cream</v>
      </c>
      <c r="G61" s="26" t="str">
        <f>[2]Clearview!G61</f>
        <v>6-8" (15-20cm)</v>
      </c>
      <c r="H61" s="26" t="str">
        <f>[2]Clearview!H61</f>
        <v>May, June &amp; Aug</v>
      </c>
      <c r="I61" s="26" t="str">
        <f>[2]Clearview!I61</f>
        <v>6-8' (2-2.5m)</v>
      </c>
      <c r="J61" s="26" t="str">
        <f>[2]Clearview!J61</f>
        <v>C</v>
      </c>
      <c r="K61" s="26">
        <f>[2]Clearview!K61</f>
        <v>3</v>
      </c>
      <c r="L61" s="26" t="str">
        <f>[2]Clearview!L61</f>
        <v>Yes</v>
      </c>
      <c r="M61" s="26" t="str">
        <f>[2]Clearview!M61</f>
        <v/>
      </c>
      <c r="N61" s="26" t="str">
        <f>[2]Clearview!N61</f>
        <v/>
      </c>
      <c r="O61" s="1" t="s">
        <v>0</v>
      </c>
    </row>
    <row r="62" spans="2:15" ht="15" hidden="1" customHeight="1" x14ac:dyDescent="0.25">
      <c r="B62" s="37" t="str">
        <f>'[1]POST Avails'!A62</f>
        <v>Guiding Star</v>
      </c>
      <c r="C62" s="4"/>
      <c r="D62" s="4" t="s">
        <v>71</v>
      </c>
      <c r="E62" s="21"/>
      <c r="F62" s="26" t="str">
        <f>[2]Clearview!F62</f>
        <v>Purple</v>
      </c>
      <c r="G62" s="26" t="str">
        <f>[2]Clearview!G62</f>
        <v>6-8" (15-20cm)</v>
      </c>
      <c r="H62" s="26" t="str">
        <f>[2]Clearview!H62</f>
        <v>May - September</v>
      </c>
      <c r="I62" s="26" t="str">
        <f>[2]Clearview!I62</f>
        <v>6-8' (2-2.5m)</v>
      </c>
      <c r="J62" s="26" t="str">
        <f>[2]Clearview!J62</f>
        <v>C</v>
      </c>
      <c r="K62" s="26">
        <f>[2]Clearview!K62</f>
        <v>3</v>
      </c>
      <c r="L62" s="26" t="str">
        <f>[2]Clearview!L62</f>
        <v>Yes</v>
      </c>
      <c r="M62" s="26" t="str">
        <f>[2]Clearview!M62</f>
        <v/>
      </c>
      <c r="N62" s="26" t="str">
        <f>[2]Clearview!N62</f>
        <v/>
      </c>
      <c r="O62" s="1" t="s">
        <v>0</v>
      </c>
    </row>
    <row r="63" spans="2:15" ht="15" hidden="1" customHeight="1" x14ac:dyDescent="0.25">
      <c r="B63" s="37" t="str">
        <f>'[1]POST Avails'!A63</f>
        <v>Gypsy Queen</v>
      </c>
      <c r="C63" s="4"/>
      <c r="D63" s="4" t="s">
        <v>71</v>
      </c>
      <c r="E63" s="21"/>
      <c r="F63" s="26" t="str">
        <f>[2]Clearview!F63</f>
        <v>Purple</v>
      </c>
      <c r="G63" s="26" t="str">
        <f>[2]Clearview!G63</f>
        <v>5-7" (12-18cm)</v>
      </c>
      <c r="H63" s="26" t="str">
        <f>[2]Clearview!H63</f>
        <v>June - September</v>
      </c>
      <c r="I63" s="26" t="str">
        <f>[2]Clearview!I63</f>
        <v>6-8' (2-2.5m)</v>
      </c>
      <c r="J63" s="26" t="str">
        <f>[2]Clearview!J63</f>
        <v>C</v>
      </c>
      <c r="K63" s="26">
        <f>[2]Clearview!K63</f>
        <v>3</v>
      </c>
      <c r="L63" s="26" t="str">
        <f>[2]Clearview!L63</f>
        <v>Yes</v>
      </c>
      <c r="M63" s="26" t="str">
        <f>[2]Clearview!M63</f>
        <v/>
      </c>
      <c r="N63" s="26" t="str">
        <f>[2]Clearview!N63</f>
        <v/>
      </c>
      <c r="O63" s="1" t="s">
        <v>0</v>
      </c>
    </row>
    <row r="64" spans="2:15" ht="15" hidden="1" customHeight="1" x14ac:dyDescent="0.25">
      <c r="B64" s="37" t="str">
        <f>'[1]POST Avails'!A64</f>
        <v>H. F. Young</v>
      </c>
      <c r="C64" s="4"/>
      <c r="D64" s="4" t="s">
        <v>71</v>
      </c>
      <c r="E64" s="21"/>
      <c r="F64" s="26" t="str">
        <f>[2]Clearview!F64</f>
        <v>Blue</v>
      </c>
      <c r="G64" s="26" t="str">
        <f>[2]Clearview!G64</f>
        <v>6-9" (15-22cm)</v>
      </c>
      <c r="H64" s="26" t="str">
        <f>[2]Clearview!H64</f>
        <v>May, June &amp; Sept</v>
      </c>
      <c r="I64" s="26" t="str">
        <f>[2]Clearview!I64</f>
        <v>6-8' (2-2.5m)</v>
      </c>
      <c r="J64" s="26" t="str">
        <f>[2]Clearview!J64</f>
        <v>C</v>
      </c>
      <c r="K64" s="26">
        <f>[2]Clearview!K64</f>
        <v>3</v>
      </c>
      <c r="L64" s="26" t="str">
        <f>[2]Clearview!L64</f>
        <v>Yes</v>
      </c>
      <c r="M64" s="26" t="str">
        <f>[2]Clearview!M64</f>
        <v/>
      </c>
      <c r="N64" s="26" t="str">
        <f>[2]Clearview!N64</f>
        <v/>
      </c>
      <c r="O64" s="1" t="s">
        <v>0</v>
      </c>
    </row>
    <row r="65" spans="2:15" ht="15" hidden="1" customHeight="1" x14ac:dyDescent="0.25">
      <c r="B65" s="37" t="str">
        <f>'[1]POST Avails'!A65</f>
        <v>Hagley Hybrid</v>
      </c>
      <c r="C65" s="4"/>
      <c r="D65" s="4" t="s">
        <v>71</v>
      </c>
      <c r="E65" s="21"/>
      <c r="F65" s="26" t="str">
        <f>[2]Clearview!F65</f>
        <v>Pink</v>
      </c>
      <c r="G65" s="26" t="str">
        <f>[2]Clearview!G65</f>
        <v>4-6" (10-15cm)</v>
      </c>
      <c r="H65" s="26" t="str">
        <f>[2]Clearview!H65</f>
        <v>June - September</v>
      </c>
      <c r="I65" s="26" t="str">
        <f>[2]Clearview!I65</f>
        <v>6-8' (2-2.5m)</v>
      </c>
      <c r="J65" s="26" t="str">
        <f>[2]Clearview!J65</f>
        <v>C</v>
      </c>
      <c r="K65" s="26">
        <f>[2]Clearview!K65</f>
        <v>3</v>
      </c>
      <c r="L65" s="26" t="str">
        <f>[2]Clearview!L65</f>
        <v>Yes</v>
      </c>
      <c r="M65" s="26" t="str">
        <f>[2]Clearview!M65</f>
        <v/>
      </c>
      <c r="N65" s="26" t="str">
        <f>[2]Clearview!N65</f>
        <v/>
      </c>
      <c r="O65" s="1" t="s">
        <v>0</v>
      </c>
    </row>
    <row r="66" spans="2:15" ht="15" hidden="1" customHeight="1" x14ac:dyDescent="0.25">
      <c r="B66" s="37" t="str">
        <f>'[1]POST Avails'!A66</f>
        <v>Haku Okan</v>
      </c>
      <c r="C66" s="4"/>
      <c r="D66" s="4" t="s">
        <v>71</v>
      </c>
      <c r="E66" s="21"/>
      <c r="F66" s="26" t="str">
        <f>[2]Clearview!F66</f>
        <v>Purple</v>
      </c>
      <c r="G66" s="26" t="str">
        <f>[2]Clearview!G66</f>
        <v>5-7" (12-18cm)</v>
      </c>
      <c r="H66" s="26" t="str">
        <f>[2]Clearview!H66</f>
        <v>May, June &amp; Sept</v>
      </c>
      <c r="I66" s="26" t="str">
        <f>[2]Clearview!I66</f>
        <v>6-8' (2-2.5m)</v>
      </c>
      <c r="J66" s="26" t="str">
        <f>[2]Clearview!J66</f>
        <v>C</v>
      </c>
      <c r="K66" s="26">
        <f>[2]Clearview!K66</f>
        <v>3</v>
      </c>
      <c r="L66" s="26" t="str">
        <f>[2]Clearview!L66</f>
        <v>Yes</v>
      </c>
      <c r="M66" s="26" t="str">
        <f>[2]Clearview!M66</f>
        <v/>
      </c>
      <c r="N66" s="26" t="str">
        <f>[2]Clearview!N66</f>
        <v/>
      </c>
      <c r="O66" s="1" t="s">
        <v>0</v>
      </c>
    </row>
    <row r="67" spans="2:15" ht="15" hidden="1" customHeight="1" x14ac:dyDescent="0.25">
      <c r="B67" s="37" t="str">
        <f>'[1]POST Avails'!A67</f>
        <v>Halina Noll</v>
      </c>
      <c r="C67" s="4"/>
      <c r="D67" s="4" t="s">
        <v>71</v>
      </c>
      <c r="E67" s="21"/>
      <c r="F67" s="26" t="str">
        <f>[2]Clearview!F67</f>
        <v>White</v>
      </c>
      <c r="G67" s="26" t="str">
        <f>[2]Clearview!G67</f>
        <v>8-10" (20-25cm)</v>
      </c>
      <c r="H67" s="26" t="str">
        <f>[2]Clearview!H67</f>
        <v>June - September</v>
      </c>
      <c r="I67" s="26" t="str">
        <f>[2]Clearview!I67</f>
        <v>6-8' (2-2.5m)</v>
      </c>
      <c r="J67" s="26" t="str">
        <f>[2]Clearview!J67</f>
        <v>C</v>
      </c>
      <c r="K67" s="26">
        <f>[2]Clearview!K67</f>
        <v>3</v>
      </c>
      <c r="L67" s="26" t="str">
        <f>[2]Clearview!L67</f>
        <v>Yes</v>
      </c>
      <c r="M67" s="26" t="str">
        <f>[2]Clearview!M67</f>
        <v/>
      </c>
      <c r="N67" s="26" t="str">
        <f>[2]Clearview!N67</f>
        <v/>
      </c>
      <c r="O67" s="1" t="s">
        <v>0</v>
      </c>
    </row>
    <row r="68" spans="2:15" ht="15" hidden="1" customHeight="1" x14ac:dyDescent="0.25">
      <c r="B68" s="37" t="str">
        <f>'[1]POST Avails'!A68</f>
        <v>Hania</v>
      </c>
      <c r="C68" s="4"/>
      <c r="D68" s="4" t="s">
        <v>71</v>
      </c>
      <c r="E68" s="21"/>
      <c r="F68" s="26" t="str">
        <f>[2]Clearview!F68</f>
        <v>Bi-Color</v>
      </c>
      <c r="G68" s="26" t="str">
        <f>[2]Clearview!G68</f>
        <v>5-7" (12-18cm)</v>
      </c>
      <c r="H68" s="26" t="str">
        <f>[2]Clearview!H68</f>
        <v>May, June &amp; Sept</v>
      </c>
      <c r="I68" s="26" t="str">
        <f>[2]Clearview!I68</f>
        <v>6-8' (2-2.5m)</v>
      </c>
      <c r="J68" s="26" t="str">
        <f>[2]Clearview!J68</f>
        <v>C</v>
      </c>
      <c r="K68" s="26">
        <f>[2]Clearview!K68</f>
        <v>3</v>
      </c>
      <c r="L68" s="26" t="str">
        <f>[2]Clearview!L68</f>
        <v>Yes</v>
      </c>
      <c r="M68" s="26" t="str">
        <f>[2]Clearview!M68</f>
        <v/>
      </c>
      <c r="N68" s="26" t="str">
        <f>[2]Clearview!N68</f>
        <v/>
      </c>
      <c r="O68" s="1" t="s">
        <v>0</v>
      </c>
    </row>
    <row r="69" spans="2:15" ht="15" hidden="1" customHeight="1" x14ac:dyDescent="0.25">
      <c r="B69" s="37" t="str">
        <f>'[1]POST Avails'!A69</f>
        <v>Henryi</v>
      </c>
      <c r="C69" s="4"/>
      <c r="D69" s="4" t="s">
        <v>71</v>
      </c>
      <c r="E69" s="21"/>
      <c r="F69" s="26" t="str">
        <f>[2]Clearview!F69</f>
        <v>White</v>
      </c>
      <c r="G69" s="26" t="str">
        <f>[2]Clearview!G69</f>
        <v>7-9" (17-23cm)</v>
      </c>
      <c r="H69" s="26" t="str">
        <f>[2]Clearview!H69</f>
        <v>June - September</v>
      </c>
      <c r="I69" s="26" t="str">
        <f>[2]Clearview!I69</f>
        <v>6-8' (2-2.5m)</v>
      </c>
      <c r="J69" s="26" t="str">
        <f>[2]Clearview!J69</f>
        <v>C</v>
      </c>
      <c r="K69" s="26">
        <f>[2]Clearview!K69</f>
        <v>3</v>
      </c>
      <c r="L69" s="26" t="str">
        <f>[2]Clearview!L69</f>
        <v>Yes</v>
      </c>
      <c r="M69" s="26" t="str">
        <f>[2]Clearview!M69</f>
        <v/>
      </c>
      <c r="N69" s="26" t="str">
        <f>[2]Clearview!N69</f>
        <v/>
      </c>
      <c r="O69" s="1" t="s">
        <v>0</v>
      </c>
    </row>
    <row r="70" spans="2:15" ht="15" hidden="1" customHeight="1" x14ac:dyDescent="0.25">
      <c r="B70" s="37" t="str">
        <f>'[1]POST Avails'!A70</f>
        <v>Heracleifolia Davidiana</v>
      </c>
      <c r="C70" s="4"/>
      <c r="D70" s="4" t="s">
        <v>71</v>
      </c>
      <c r="E70" s="21"/>
      <c r="F70" s="26" t="str">
        <f>[2]Clearview!F70</f>
        <v>Blue</v>
      </c>
      <c r="G70" s="26" t="str">
        <f>[2]Clearview!G70</f>
        <v>1-2" (3-5cm)</v>
      </c>
      <c r="H70" s="26" t="str">
        <f>[2]Clearview!H70</f>
        <v>July - September</v>
      </c>
      <c r="I70" s="26" t="str">
        <f>[2]Clearview!I70</f>
        <v>6-8' (2-2.5m)</v>
      </c>
      <c r="J70" s="26" t="str">
        <f>[2]Clearview!J70</f>
        <v>C</v>
      </c>
      <c r="K70" s="26">
        <f>[2]Clearview!K70</f>
        <v>3</v>
      </c>
      <c r="L70" s="26" t="str">
        <f>[2]Clearview!L70</f>
        <v>Yes</v>
      </c>
      <c r="M70" s="26" t="str">
        <f>[2]Clearview!M70</f>
        <v/>
      </c>
      <c r="N70" s="26" t="str">
        <f>[2]Clearview!N70</f>
        <v>Yes</v>
      </c>
      <c r="O70" s="1" t="s">
        <v>0</v>
      </c>
    </row>
    <row r="71" spans="2:15" ht="15" hidden="1" customHeight="1" x14ac:dyDescent="0.25">
      <c r="B71" s="37" t="str">
        <f>'[1]POST Avails'!A71</f>
        <v>Honora</v>
      </c>
      <c r="C71" s="4"/>
      <c r="D71" s="4" t="s">
        <v>71</v>
      </c>
      <c r="E71" s="21"/>
      <c r="F71" s="26" t="str">
        <f>[2]Clearview!F71</f>
        <v>Purple</v>
      </c>
      <c r="G71" s="26" t="str">
        <f>[2]Clearview!G71</f>
        <v>4-6" (10-15cm)</v>
      </c>
      <c r="H71" s="26" t="str">
        <f>[2]Clearview!H71</f>
        <v>June - September</v>
      </c>
      <c r="I71" s="26" t="str">
        <f>[2]Clearview!I71</f>
        <v>6-8' (2-2.5m)</v>
      </c>
      <c r="J71" s="26" t="str">
        <f>[2]Clearview!J71</f>
        <v>C</v>
      </c>
      <c r="K71" s="26">
        <f>[2]Clearview!K71</f>
        <v>3</v>
      </c>
      <c r="L71" s="26" t="str">
        <f>[2]Clearview!L71</f>
        <v>Yes</v>
      </c>
      <c r="M71" s="26" t="str">
        <f>[2]Clearview!M71</f>
        <v/>
      </c>
      <c r="N71" s="26" t="str">
        <f>[2]Clearview!N71</f>
        <v/>
      </c>
      <c r="O71" s="1" t="s">
        <v>0</v>
      </c>
    </row>
    <row r="72" spans="2:15" ht="15" hidden="1" customHeight="1" x14ac:dyDescent="0.25">
      <c r="B72" s="37" t="str">
        <f>'[1]POST Avails'!A72</f>
        <v>Horn of Plenty</v>
      </c>
      <c r="C72" s="4"/>
      <c r="D72" s="4" t="s">
        <v>71</v>
      </c>
      <c r="E72" s="21"/>
      <c r="F72" s="26" t="str">
        <f>[2]Clearview!F72</f>
        <v>Bi-Color</v>
      </c>
      <c r="G72" s="26" t="str">
        <f>[2]Clearview!G72</f>
        <v>8-10" (20-25cm)</v>
      </c>
      <c r="H72" s="26" t="str">
        <f>[2]Clearview!H72</f>
        <v>June - September</v>
      </c>
      <c r="I72" s="26" t="str">
        <f>[2]Clearview!I72</f>
        <v>6-8' (2-2.5m)</v>
      </c>
      <c r="J72" s="26" t="str">
        <f>[2]Clearview!J72</f>
        <v>C</v>
      </c>
      <c r="K72" s="26">
        <f>[2]Clearview!K72</f>
        <v>3</v>
      </c>
      <c r="L72" s="26" t="str">
        <f>[2]Clearview!L72</f>
        <v>Yes</v>
      </c>
      <c r="M72" s="26" t="str">
        <f>[2]Clearview!M72</f>
        <v/>
      </c>
      <c r="N72" s="26" t="str">
        <f>[2]Clearview!N72</f>
        <v/>
      </c>
      <c r="O72" s="1" t="s">
        <v>0</v>
      </c>
    </row>
    <row r="73" spans="2:15" ht="15" hidden="1" customHeight="1" x14ac:dyDescent="0.25">
      <c r="B73" s="37" t="str">
        <f>'[1]POST Avails'!A73</f>
        <v>Huldine</v>
      </c>
      <c r="C73" s="4"/>
      <c r="D73" s="4" t="s">
        <v>71</v>
      </c>
      <c r="E73" s="21"/>
      <c r="F73" s="26" t="str">
        <f>[2]Clearview!F73</f>
        <v>White</v>
      </c>
      <c r="G73" s="26" t="str">
        <f>[2]Clearview!G73</f>
        <v>3-4" (8-10cm)</v>
      </c>
      <c r="H73" s="26" t="str">
        <f>[2]Clearview!H73</f>
        <v>July - October</v>
      </c>
      <c r="I73" s="26" t="str">
        <f>[2]Clearview!I73</f>
        <v>6-8' (2-2.5m)</v>
      </c>
      <c r="J73" s="26" t="str">
        <f>[2]Clearview!J73</f>
        <v>C</v>
      </c>
      <c r="K73" s="26">
        <f>[2]Clearview!K73</f>
        <v>3</v>
      </c>
      <c r="L73" s="26" t="str">
        <f>[2]Clearview!L73</f>
        <v>Yes</v>
      </c>
      <c r="M73" s="26" t="str">
        <f>[2]Clearview!M73</f>
        <v/>
      </c>
      <c r="N73" s="26" t="str">
        <f>[2]Clearview!N73</f>
        <v/>
      </c>
      <c r="O73" s="1" t="s">
        <v>0</v>
      </c>
    </row>
    <row r="74" spans="2:15" ht="15" hidden="1" customHeight="1" x14ac:dyDescent="0.25">
      <c r="B74" s="37" t="str">
        <f>'[1]POST Avails'!A74</f>
        <v>Insperation</v>
      </c>
      <c r="C74" s="4"/>
      <c r="D74" s="4" t="s">
        <v>71</v>
      </c>
      <c r="E74" s="21"/>
      <c r="F74" s="26" t="str">
        <f>[2]Clearview!F74</f>
        <v>Pink</v>
      </c>
      <c r="G74" s="26" t="str">
        <f>[2]Clearview!G74</f>
        <v>3-4" (8-10cm)</v>
      </c>
      <c r="H74" s="26" t="str">
        <f>[2]Clearview!H74</f>
        <v>June - September</v>
      </c>
      <c r="I74" s="26" t="str">
        <f>[2]Clearview!I74</f>
        <v>6-8' (2-2.5m)</v>
      </c>
      <c r="J74" s="26" t="str">
        <f>[2]Clearview!J74</f>
        <v>C</v>
      </c>
      <c r="K74" s="26">
        <f>[2]Clearview!K74</f>
        <v>3</v>
      </c>
      <c r="L74" s="26" t="str">
        <f>[2]Clearview!L74</f>
        <v>Yes</v>
      </c>
      <c r="M74" s="26" t="str">
        <f>[2]Clearview!M74</f>
        <v/>
      </c>
      <c r="N74" s="26" t="str">
        <f>[2]Clearview!N74</f>
        <v/>
      </c>
      <c r="O74" s="1" t="s">
        <v>0</v>
      </c>
    </row>
    <row r="75" spans="2:15" ht="15" hidden="1" customHeight="1" x14ac:dyDescent="0.25">
      <c r="B75" s="37" t="str">
        <f>'[1]POST Avails'!A75</f>
        <v>Integrifolia Alionushka</v>
      </c>
      <c r="C75" s="4"/>
      <c r="D75" s="4" t="s">
        <v>71</v>
      </c>
      <c r="E75" s="21"/>
      <c r="F75" s="26" t="str">
        <f>[2]Clearview!F75</f>
        <v>Pink</v>
      </c>
      <c r="G75" s="26" t="str">
        <f>[2]Clearview!G75</f>
        <v>3-4" (8-10cm)</v>
      </c>
      <c r="H75" s="26" t="str">
        <f>[2]Clearview!H75</f>
        <v>June - September</v>
      </c>
      <c r="I75" s="26" t="str">
        <f>[2]Clearview!I75</f>
        <v>6-8' (2-2.5m)</v>
      </c>
      <c r="J75" s="26" t="str">
        <f>[2]Clearview!J75</f>
        <v>C</v>
      </c>
      <c r="K75" s="26">
        <f>[2]Clearview!K75</f>
        <v>3</v>
      </c>
      <c r="L75" s="26" t="str">
        <f>[2]Clearview!L75</f>
        <v>Yes</v>
      </c>
      <c r="M75" s="26" t="str">
        <f>[2]Clearview!M75</f>
        <v/>
      </c>
      <c r="N75" s="26" t="str">
        <f>[2]Clearview!N75</f>
        <v/>
      </c>
      <c r="O75" s="1" t="s">
        <v>0</v>
      </c>
    </row>
    <row r="76" spans="2:15" ht="15" hidden="1" customHeight="1" x14ac:dyDescent="0.25">
      <c r="B76" s="37" t="str">
        <f>'[1]POST Avails'!A76</f>
        <v>Integrifolia Blue Boy</v>
      </c>
      <c r="C76" s="4"/>
      <c r="D76" s="4" t="s">
        <v>71</v>
      </c>
      <c r="E76" s="21"/>
      <c r="F76" s="26" t="str">
        <f>[2]Clearview!F76</f>
        <v>Blue</v>
      </c>
      <c r="G76" s="26" t="str">
        <f>[2]Clearview!G76</f>
        <v>2.5-3.5" (6-9cm)</v>
      </c>
      <c r="H76" s="26" t="str">
        <f>[2]Clearview!H76</f>
        <v>June - September</v>
      </c>
      <c r="I76" s="26" t="str">
        <f>[2]Clearview!I76</f>
        <v>6-8' (2-2.5m)</v>
      </c>
      <c r="J76" s="26" t="str">
        <f>[2]Clearview!J76</f>
        <v>C</v>
      </c>
      <c r="K76" s="26">
        <f>[2]Clearview!K76</f>
        <v>3</v>
      </c>
      <c r="L76" s="26" t="str">
        <f>[2]Clearview!L76</f>
        <v>Yes</v>
      </c>
      <c r="M76" s="26" t="str">
        <f>[2]Clearview!M76</f>
        <v/>
      </c>
      <c r="N76" s="26" t="str">
        <f>[2]Clearview!N76</f>
        <v/>
      </c>
      <c r="O76" s="1" t="s">
        <v>0</v>
      </c>
    </row>
    <row r="77" spans="2:15" ht="15" hidden="1" customHeight="1" x14ac:dyDescent="0.25">
      <c r="B77" s="37" t="str">
        <f>'[1]POST Avails'!A77</f>
        <v>Integrifolia Durandii</v>
      </c>
      <c r="C77" s="4"/>
      <c r="D77" s="4" t="s">
        <v>71</v>
      </c>
      <c r="E77" s="21"/>
      <c r="F77" s="26" t="str">
        <f>[2]Clearview!F77</f>
        <v>Blue</v>
      </c>
      <c r="G77" s="26" t="str">
        <f>[2]Clearview!G77</f>
        <v>4-5" (10-13cm)</v>
      </c>
      <c r="H77" s="26" t="str">
        <f>[2]Clearview!H77</f>
        <v>June - September</v>
      </c>
      <c r="I77" s="26" t="str">
        <f>[2]Clearview!I77</f>
        <v>6-8' (2-2.5m)</v>
      </c>
      <c r="J77" s="26" t="str">
        <f>[2]Clearview!J77</f>
        <v>C</v>
      </c>
      <c r="K77" s="26">
        <f>[2]Clearview!K77</f>
        <v>3</v>
      </c>
      <c r="L77" s="26" t="str">
        <f>[2]Clearview!L77</f>
        <v>Yes</v>
      </c>
      <c r="M77" s="26" t="str">
        <f>[2]Clearview!M77</f>
        <v/>
      </c>
      <c r="N77" s="26" t="str">
        <f>[2]Clearview!N77</f>
        <v/>
      </c>
      <c r="O77" s="1" t="s">
        <v>0</v>
      </c>
    </row>
    <row r="78" spans="2:15" ht="15" hidden="1" customHeight="1" x14ac:dyDescent="0.25">
      <c r="B78" s="37" t="str">
        <f>'[1]POST Avails'!A78</f>
        <v>Integrifolia Fascination</v>
      </c>
      <c r="C78" s="4"/>
      <c r="D78" s="4" t="s">
        <v>71</v>
      </c>
      <c r="E78" s="21"/>
      <c r="F78" s="26" t="str">
        <f>[2]Clearview!F78</f>
        <v>Purple</v>
      </c>
      <c r="G78" s="26" t="str">
        <f>[2]Clearview!G78</f>
        <v>1-2" (3-5cm)</v>
      </c>
      <c r="H78" s="26" t="str">
        <f>[2]Clearview!H78</f>
        <v>July - August</v>
      </c>
      <c r="I78" s="26" t="str">
        <f>[2]Clearview!I78</f>
        <v>6-8' (2-2.5m)</v>
      </c>
      <c r="J78" s="26" t="str">
        <f>[2]Clearview!J78</f>
        <v>C</v>
      </c>
      <c r="K78" s="26">
        <f>[2]Clearview!K78</f>
        <v>3</v>
      </c>
      <c r="L78" s="26" t="str">
        <f>[2]Clearview!L78</f>
        <v>Yes</v>
      </c>
      <c r="M78" s="26" t="str">
        <f>[2]Clearview!M78</f>
        <v/>
      </c>
      <c r="N78" s="26" t="str">
        <f>[2]Clearview!N78</f>
        <v/>
      </c>
      <c r="O78" s="1" t="s">
        <v>0</v>
      </c>
    </row>
    <row r="79" spans="2:15" ht="15" hidden="1" customHeight="1" x14ac:dyDescent="0.25">
      <c r="B79" s="37" t="str">
        <f>'[1]POST Avails'!A79</f>
        <v>Integrifolia Olgea</v>
      </c>
      <c r="C79" s="4"/>
      <c r="D79" s="4" t="s">
        <v>71</v>
      </c>
      <c r="E79" s="21"/>
      <c r="F79" s="26" t="str">
        <f>[2]Clearview!F79</f>
        <v>Blue</v>
      </c>
      <c r="G79" s="26" t="str">
        <f>[2]Clearview!G79</f>
        <v>1-2" (3-5cm)</v>
      </c>
      <c r="H79" s="26" t="str">
        <f>[2]Clearview!H79</f>
        <v>July - August</v>
      </c>
      <c r="I79" s="26" t="str">
        <f>[2]Clearview!I79</f>
        <v>6-8' (2-2.5m)</v>
      </c>
      <c r="J79" s="26" t="str">
        <f>[2]Clearview!J79</f>
        <v>C</v>
      </c>
      <c r="K79" s="26">
        <f>[2]Clearview!K79</f>
        <v>3</v>
      </c>
      <c r="L79" s="26" t="str">
        <f>[2]Clearview!L79</f>
        <v>Yes</v>
      </c>
      <c r="M79" s="26" t="str">
        <f>[2]Clearview!M79</f>
        <v/>
      </c>
      <c r="N79" s="26" t="str">
        <f>[2]Clearview!N79</f>
        <v/>
      </c>
      <c r="O79" s="1" t="s">
        <v>0</v>
      </c>
    </row>
    <row r="80" spans="2:15" ht="15" hidden="1" customHeight="1" x14ac:dyDescent="0.25">
      <c r="B80" s="37" t="str">
        <f>'[1]POST Avails'!A80</f>
        <v xml:space="preserve">Integrifolia Pamiat Serdtsa </v>
      </c>
      <c r="C80" s="4"/>
      <c r="D80" s="4" t="s">
        <v>71</v>
      </c>
      <c r="E80" s="21"/>
      <c r="F80" s="26" t="str">
        <f>[2]Clearview!F80</f>
        <v>Purple</v>
      </c>
      <c r="G80" s="26" t="str">
        <f>[2]Clearview!G80</f>
        <v>3-4" (8-10cm)</v>
      </c>
      <c r="H80" s="26" t="str">
        <f>[2]Clearview!H80</f>
        <v>June - September</v>
      </c>
      <c r="I80" s="26" t="str">
        <f>[2]Clearview!I80</f>
        <v>6-8' (2-2.5m)</v>
      </c>
      <c r="J80" s="26" t="str">
        <f>[2]Clearview!J80</f>
        <v>C</v>
      </c>
      <c r="K80" s="26">
        <f>[2]Clearview!K80</f>
        <v>3</v>
      </c>
      <c r="L80" s="26" t="str">
        <f>[2]Clearview!L80</f>
        <v>Yes</v>
      </c>
      <c r="M80" s="26" t="str">
        <f>[2]Clearview!M80</f>
        <v/>
      </c>
      <c r="N80" s="26" t="str">
        <f>[2]Clearview!N80</f>
        <v/>
      </c>
      <c r="O80" s="1" t="s">
        <v>0</v>
      </c>
    </row>
    <row r="81" spans="2:15" ht="15" hidden="1" customHeight="1" x14ac:dyDescent="0.25">
      <c r="B81" s="37" t="str">
        <f>'[1]POST Avails'!A81</f>
        <v>Integrifolia Rooguchi</v>
      </c>
      <c r="C81" s="4"/>
      <c r="D81" s="4" t="s">
        <v>71</v>
      </c>
      <c r="E81" s="21"/>
      <c r="F81" s="26" t="str">
        <f>[2]Clearview!F81</f>
        <v>Purple</v>
      </c>
      <c r="G81" s="26" t="str">
        <f>[2]Clearview!G81</f>
        <v>1-2" (3-5cm)</v>
      </c>
      <c r="H81" s="26" t="str">
        <f>[2]Clearview!H81</f>
        <v>June - September</v>
      </c>
      <c r="I81" s="26" t="str">
        <f>[2]Clearview!I81</f>
        <v>6-8' (2-2.5m)</v>
      </c>
      <c r="J81" s="26" t="str">
        <f>[2]Clearview!J81</f>
        <v>C</v>
      </c>
      <c r="K81" s="26">
        <f>[2]Clearview!K81</f>
        <v>3</v>
      </c>
      <c r="L81" s="26" t="str">
        <f>[2]Clearview!L81</f>
        <v>Yes</v>
      </c>
      <c r="M81" s="26" t="str">
        <f>[2]Clearview!M81</f>
        <v/>
      </c>
      <c r="N81" s="26" t="str">
        <f>[2]Clearview!N81</f>
        <v/>
      </c>
      <c r="O81" s="1" t="s">
        <v>0</v>
      </c>
    </row>
    <row r="82" spans="2:15" ht="15" hidden="1" customHeight="1" x14ac:dyDescent="0.25">
      <c r="B82" s="37" t="str">
        <f>'[1]POST Avails'!A82</f>
        <v>Jackmanii</v>
      </c>
      <c r="C82" s="4"/>
      <c r="D82" s="4" t="s">
        <v>71</v>
      </c>
      <c r="E82" s="21"/>
      <c r="F82" s="26" t="str">
        <f>[2]Clearview!F82</f>
        <v>Purple</v>
      </c>
      <c r="G82" s="26" t="str">
        <f>[2]Clearview!G82</f>
        <v>4-6" (10-15cm)</v>
      </c>
      <c r="H82" s="26" t="str">
        <f>[2]Clearview!H82</f>
        <v>June - September</v>
      </c>
      <c r="I82" s="26" t="str">
        <f>[2]Clearview!I82</f>
        <v>6-8' (2-2.5m)</v>
      </c>
      <c r="J82" s="26" t="str">
        <f>[2]Clearview!J82</f>
        <v>C</v>
      </c>
      <c r="K82" s="26">
        <f>[2]Clearview!K82</f>
        <v>3</v>
      </c>
      <c r="L82" s="26" t="str">
        <f>[2]Clearview!L82</f>
        <v/>
      </c>
      <c r="M82" s="26" t="str">
        <f>[2]Clearview!M82</f>
        <v/>
      </c>
      <c r="N82" s="26" t="str">
        <f>[2]Clearview!N82</f>
        <v/>
      </c>
      <c r="O82" s="1" t="s">
        <v>0</v>
      </c>
    </row>
    <row r="83" spans="2:15" ht="15" hidden="1" customHeight="1" x14ac:dyDescent="0.25">
      <c r="B83" s="37" t="str">
        <f>'[1]POST Avails'!A83</f>
        <v>Jackmanii Alba</v>
      </c>
      <c r="C83" s="4"/>
      <c r="D83" s="4" t="s">
        <v>71</v>
      </c>
      <c r="E83" s="21"/>
      <c r="F83" s="26" t="str">
        <f>[2]Clearview!F83</f>
        <v>White</v>
      </c>
      <c r="G83" s="26" t="str">
        <f>[2]Clearview!G83</f>
        <v>5-7" (12-18cm)</v>
      </c>
      <c r="H83" s="26" t="str">
        <f>[2]Clearview!H83</f>
        <v>June - September</v>
      </c>
      <c r="I83" s="26" t="str">
        <f>[2]Clearview!I83</f>
        <v>6-8' (2-2.5m)</v>
      </c>
      <c r="J83" s="26" t="str">
        <f>[2]Clearview!J83</f>
        <v>C</v>
      </c>
      <c r="K83" s="26">
        <f>[2]Clearview!K83</f>
        <v>3</v>
      </c>
      <c r="L83" s="26" t="str">
        <f>[2]Clearview!L83</f>
        <v>Yes</v>
      </c>
      <c r="M83" s="26" t="str">
        <f>[2]Clearview!M83</f>
        <v/>
      </c>
      <c r="N83" s="26" t="str">
        <f>[2]Clearview!N83</f>
        <v/>
      </c>
      <c r="O83" s="1" t="s">
        <v>0</v>
      </c>
    </row>
    <row r="84" spans="2:15" ht="15" hidden="1" customHeight="1" x14ac:dyDescent="0.25">
      <c r="B84" s="37" t="str">
        <f>'[1]POST Avails'!A84</f>
        <v>Jackman Superba</v>
      </c>
      <c r="C84" s="4"/>
      <c r="D84" s="4" t="s">
        <v>71</v>
      </c>
      <c r="E84" s="21"/>
      <c r="F84" s="26" t="str">
        <f>[2]Clearview!F84</f>
        <v>Purple</v>
      </c>
      <c r="G84" s="26" t="str">
        <f>[2]Clearview!G84</f>
        <v>4-6" (10-15cm)</v>
      </c>
      <c r="H84" s="26" t="str">
        <f>[2]Clearview!H84</f>
        <v>June - September</v>
      </c>
      <c r="I84" s="26" t="str">
        <f>[2]Clearview!I84</f>
        <v>6-8' (2-2.5m)</v>
      </c>
      <c r="J84" s="26" t="str">
        <f>[2]Clearview!J84</f>
        <v>C</v>
      </c>
      <c r="K84" s="26">
        <f>[2]Clearview!K84</f>
        <v>3</v>
      </c>
      <c r="L84" s="26" t="str">
        <f>[2]Clearview!L84</f>
        <v/>
      </c>
      <c r="M84" s="26" t="str">
        <f>[2]Clearview!M84</f>
        <v/>
      </c>
      <c r="N84" s="26" t="str">
        <f>[2]Clearview!N84</f>
        <v/>
      </c>
      <c r="O84" s="1" t="s">
        <v>0</v>
      </c>
    </row>
    <row r="85" spans="2:15" ht="15" hidden="1" customHeight="1" x14ac:dyDescent="0.25">
      <c r="B85" s="37" t="str">
        <f>'[1]POST Avails'!A85</f>
        <v>Jan Fopma</v>
      </c>
      <c r="C85" s="4"/>
      <c r="D85" s="4" t="s">
        <v>71</v>
      </c>
      <c r="E85" s="21"/>
      <c r="F85" s="26" t="str">
        <f>[2]Clearview!F85</f>
        <v>Purple</v>
      </c>
      <c r="G85" s="26" t="str">
        <f>[2]Clearview!G85</f>
        <v>1-2" (3-5cm)</v>
      </c>
      <c r="H85" s="26" t="str">
        <f>[2]Clearview!H85</f>
        <v>July - August</v>
      </c>
      <c r="I85" s="26" t="str">
        <f>[2]Clearview!I85</f>
        <v>6-8' (2-2.5m)</v>
      </c>
      <c r="J85" s="26" t="str">
        <f>[2]Clearview!J85</f>
        <v>C</v>
      </c>
      <c r="K85" s="26">
        <f>[2]Clearview!K85</f>
        <v>3</v>
      </c>
      <c r="L85" s="26" t="str">
        <f>[2]Clearview!L85</f>
        <v>Yes</v>
      </c>
      <c r="M85" s="26" t="str">
        <f>[2]Clearview!M85</f>
        <v/>
      </c>
      <c r="N85" s="26" t="str">
        <f>[2]Clearview!N85</f>
        <v>Yes</v>
      </c>
      <c r="O85" s="1" t="s">
        <v>0</v>
      </c>
    </row>
    <row r="86" spans="2:15" ht="15" hidden="1" customHeight="1" x14ac:dyDescent="0.25">
      <c r="B86" s="37" t="str">
        <f>'[1]POST Avails'!A86</f>
        <v>Joan Picton</v>
      </c>
      <c r="C86" s="4"/>
      <c r="D86" s="4" t="s">
        <v>71</v>
      </c>
      <c r="E86" s="21"/>
      <c r="F86" s="26" t="str">
        <f>[2]Clearview!F86</f>
        <v>Pink</v>
      </c>
      <c r="G86" s="26" t="str">
        <f>[2]Clearview!G86</f>
        <v>4-6" (10-15cm)</v>
      </c>
      <c r="H86" s="26" t="str">
        <f>[2]Clearview!H86</f>
        <v>June - September</v>
      </c>
      <c r="I86" s="26" t="str">
        <f>[2]Clearview!I86</f>
        <v>6-8' (2-2.5m)</v>
      </c>
      <c r="J86" s="26" t="str">
        <f>[2]Clearview!J86</f>
        <v>C</v>
      </c>
      <c r="K86" s="26">
        <f>[2]Clearview!K86</f>
        <v>3</v>
      </c>
      <c r="L86" s="26" t="str">
        <f>[2]Clearview!L86</f>
        <v>Yes</v>
      </c>
      <c r="M86" s="26" t="str">
        <f>[2]Clearview!M86</f>
        <v/>
      </c>
      <c r="N86" s="26" t="str">
        <f>[2]Clearview!N86</f>
        <v/>
      </c>
      <c r="O86" s="1" t="s">
        <v>0</v>
      </c>
    </row>
    <row r="87" spans="2:15" ht="15" hidden="1" customHeight="1" x14ac:dyDescent="0.25">
      <c r="B87" s="37" t="str">
        <f>'[1]POST Avails'!A87</f>
        <v>Joe Zari</v>
      </c>
      <c r="C87" s="4"/>
      <c r="D87" s="4" t="s">
        <v>71</v>
      </c>
      <c r="E87" s="21"/>
      <c r="F87" s="26" t="str">
        <f>[2]Clearview!F87</f>
        <v>Bi-Color</v>
      </c>
      <c r="G87" s="26" t="str">
        <f>[2]Clearview!G87</f>
        <v>2.5-3.5" (6-9cm)</v>
      </c>
      <c r="H87" s="26" t="str">
        <f>[2]Clearview!H87</f>
        <v>April - May</v>
      </c>
      <c r="I87" s="26" t="str">
        <f>[2]Clearview!I87</f>
        <v>6-8' (2-2.5m)</v>
      </c>
      <c r="J87" s="26" t="str">
        <f>[2]Clearview!J87</f>
        <v>C</v>
      </c>
      <c r="K87" s="26">
        <f>[2]Clearview!K87</f>
        <v>3</v>
      </c>
      <c r="L87" s="26" t="str">
        <f>[2]Clearview!L87</f>
        <v/>
      </c>
      <c r="M87" s="26" t="str">
        <f>[2]Clearview!M87</f>
        <v/>
      </c>
      <c r="N87" s="26" t="str">
        <f>[2]Clearview!N87</f>
        <v/>
      </c>
      <c r="O87" s="1" t="s">
        <v>0</v>
      </c>
    </row>
    <row r="88" spans="2:15" ht="15" hidden="1" customHeight="1" x14ac:dyDescent="0.25">
      <c r="B88" s="37" t="str">
        <f>'[1]POST Avails'!A88</f>
        <v>John Paul II</v>
      </c>
      <c r="C88" s="4"/>
      <c r="D88" s="4" t="s">
        <v>71</v>
      </c>
      <c r="E88" s="21"/>
      <c r="F88" s="26" t="str">
        <f>[2]Clearview!F88</f>
        <v>Cream</v>
      </c>
      <c r="G88" s="26" t="str">
        <f>[2]Clearview!G88</f>
        <v>4-6" (10-15cm)</v>
      </c>
      <c r="H88" s="26" t="str">
        <f>[2]Clearview!H88</f>
        <v>June - September</v>
      </c>
      <c r="I88" s="26" t="str">
        <f>[2]Clearview!I88</f>
        <v>6-8' (2-2.5m)</v>
      </c>
      <c r="J88" s="26" t="str">
        <f>[2]Clearview!J88</f>
        <v>C</v>
      </c>
      <c r="K88" s="26">
        <f>[2]Clearview!K88</f>
        <v>3</v>
      </c>
      <c r="L88" s="26" t="str">
        <f>[2]Clearview!L88</f>
        <v>Yes</v>
      </c>
      <c r="M88" s="26" t="str">
        <f>[2]Clearview!M88</f>
        <v/>
      </c>
      <c r="N88" s="26" t="str">
        <f>[2]Clearview!N88</f>
        <v/>
      </c>
      <c r="O88" s="1" t="s">
        <v>0</v>
      </c>
    </row>
    <row r="89" spans="2:15" ht="15" hidden="1" customHeight="1" x14ac:dyDescent="0.25">
      <c r="B89" s="37" t="str">
        <f>'[1]POST Avails'!A89</f>
        <v>John Warren</v>
      </c>
      <c r="C89" s="4"/>
      <c r="D89" s="4" t="s">
        <v>71</v>
      </c>
      <c r="E89" s="21"/>
      <c r="F89" s="26" t="str">
        <f>[2]Clearview!F89</f>
        <v>Bi-Color</v>
      </c>
      <c r="G89" s="26" t="str">
        <f>[2]Clearview!G89</f>
        <v>8-10" (20-25cm)</v>
      </c>
      <c r="H89" s="26" t="str">
        <f>[2]Clearview!H89</f>
        <v>June - September</v>
      </c>
      <c r="I89" s="26" t="str">
        <f>[2]Clearview!I89</f>
        <v>6-8' (2-2.5m)</v>
      </c>
      <c r="J89" s="26" t="str">
        <f>[2]Clearview!J89</f>
        <v>C</v>
      </c>
      <c r="K89" s="26">
        <f>[2]Clearview!K89</f>
        <v>3</v>
      </c>
      <c r="L89" s="26" t="str">
        <f>[2]Clearview!L89</f>
        <v>Yes</v>
      </c>
      <c r="M89" s="26" t="str">
        <f>[2]Clearview!M89</f>
        <v/>
      </c>
      <c r="N89" s="26" t="str">
        <f>[2]Clearview!N89</f>
        <v/>
      </c>
      <c r="O89" s="1" t="s">
        <v>0</v>
      </c>
    </row>
    <row r="90" spans="2:15" ht="15" hidden="1" customHeight="1" x14ac:dyDescent="0.25">
      <c r="B90" s="37" t="str">
        <f>'[1]POST Avails'!A90</f>
        <v>Jouiniana Praecox</v>
      </c>
      <c r="C90" s="4"/>
      <c r="D90" s="4" t="s">
        <v>71</v>
      </c>
      <c r="E90" s="21"/>
      <c r="F90" s="26" t="str">
        <f>[2]Clearview!F90</f>
        <v>Blue</v>
      </c>
      <c r="G90" s="26" t="str">
        <f>[2]Clearview!G90</f>
        <v>1-2" (3-5cm)</v>
      </c>
      <c r="H90" s="26" t="str">
        <f>[2]Clearview!H90</f>
        <v>June - September</v>
      </c>
      <c r="I90" s="26" t="str">
        <f>[2]Clearview!I90</f>
        <v>6-8' (2-2.5m)</v>
      </c>
      <c r="J90" s="26" t="str">
        <f>[2]Clearview!J90</f>
        <v>C</v>
      </c>
      <c r="K90" s="26">
        <f>[2]Clearview!K90</f>
        <v>3</v>
      </c>
      <c r="L90" s="26" t="str">
        <f>[2]Clearview!L90</f>
        <v/>
      </c>
      <c r="M90" s="26" t="str">
        <f>[2]Clearview!M90</f>
        <v/>
      </c>
      <c r="N90" s="26" t="str">
        <f>[2]Clearview!N90</f>
        <v>Yes</v>
      </c>
      <c r="O90" s="1" t="s">
        <v>0</v>
      </c>
    </row>
    <row r="91" spans="2:15" ht="15" hidden="1" customHeight="1" x14ac:dyDescent="0.25">
      <c r="B91" s="37" t="str">
        <f>'[1]POST Avails'!A91</f>
        <v>Julka</v>
      </c>
      <c r="C91" s="4"/>
      <c r="D91" s="4" t="s">
        <v>71</v>
      </c>
      <c r="E91" s="21"/>
      <c r="F91" s="26" t="str">
        <f>[2]Clearview!F91</f>
        <v>Bi-Color</v>
      </c>
      <c r="G91" s="26" t="str">
        <f>[2]Clearview!G91</f>
        <v>5-7" (12-18cm)</v>
      </c>
      <c r="H91" s="26" t="str">
        <f>[2]Clearview!H91</f>
        <v>June - September</v>
      </c>
      <c r="I91" s="26" t="str">
        <f>[2]Clearview!I91</f>
        <v>6-8' (2-2.5m)</v>
      </c>
      <c r="J91" s="26" t="str">
        <f>[2]Clearview!J91</f>
        <v>C</v>
      </c>
      <c r="K91" s="26">
        <f>[2]Clearview!K91</f>
        <v>3</v>
      </c>
      <c r="L91" s="26" t="str">
        <f>[2]Clearview!L91</f>
        <v>Yes</v>
      </c>
      <c r="M91" s="26" t="str">
        <f>[2]Clearview!M91</f>
        <v/>
      </c>
      <c r="N91" s="26" t="str">
        <f>[2]Clearview!N91</f>
        <v/>
      </c>
      <c r="O91" s="1" t="s">
        <v>0</v>
      </c>
    </row>
    <row r="92" spans="2:15" ht="15" hidden="1" customHeight="1" x14ac:dyDescent="0.25">
      <c r="B92" s="37" t="str">
        <f>'[1]POST Avails'!A92</f>
        <v>Kardinal Wyszynski</v>
      </c>
      <c r="C92" s="4"/>
      <c r="D92" s="4" t="s">
        <v>71</v>
      </c>
      <c r="E92" s="21"/>
      <c r="F92" s="26" t="str">
        <f>[2]Clearview!F92</f>
        <v>Red</v>
      </c>
      <c r="G92" s="26" t="str">
        <f>[2]Clearview!G92</f>
        <v>5-7" (12-18cm)</v>
      </c>
      <c r="H92" s="26" t="str">
        <f>[2]Clearview!H92</f>
        <v>June - September</v>
      </c>
      <c r="I92" s="26" t="str">
        <f>[2]Clearview!I92</f>
        <v>6-8' (2-2.5m)</v>
      </c>
      <c r="J92" s="26" t="str">
        <f>[2]Clearview!J92</f>
        <v>C</v>
      </c>
      <c r="K92" s="26">
        <f>[2]Clearview!K92</f>
        <v>3</v>
      </c>
      <c r="L92" s="26" t="str">
        <f>[2]Clearview!L92</f>
        <v>Yes</v>
      </c>
      <c r="M92" s="26" t="str">
        <f>[2]Clearview!M92</f>
        <v/>
      </c>
      <c r="N92" s="26" t="str">
        <f>[2]Clearview!N92</f>
        <v/>
      </c>
      <c r="O92" s="1" t="s">
        <v>0</v>
      </c>
    </row>
    <row r="93" spans="2:15" ht="15" hidden="1" customHeight="1" x14ac:dyDescent="0.25">
      <c r="B93" s="37" t="str">
        <f>'[1]POST Avails'!A93</f>
        <v>Kathleen Dunford</v>
      </c>
      <c r="C93" s="4"/>
      <c r="D93" s="4" t="s">
        <v>71</v>
      </c>
      <c r="E93" s="21"/>
      <c r="F93" s="26" t="str">
        <f>[2]Clearview!F93</f>
        <v>Blue</v>
      </c>
      <c r="G93" s="26" t="str">
        <f>[2]Clearview!G93</f>
        <v>7-9" (17-23cm)</v>
      </c>
      <c r="H93" s="26" t="str">
        <f>[2]Clearview!H93</f>
        <v>May, June &amp; Sept</v>
      </c>
      <c r="I93" s="26" t="str">
        <f>[2]Clearview!I93</f>
        <v>6-8' (2-2.5m)</v>
      </c>
      <c r="J93" s="26" t="str">
        <f>[2]Clearview!J93</f>
        <v>C</v>
      </c>
      <c r="K93" s="26">
        <f>[2]Clearview!K93</f>
        <v>3</v>
      </c>
      <c r="L93" s="26" t="str">
        <f>[2]Clearview!L93</f>
        <v>Yes</v>
      </c>
      <c r="M93" s="26" t="str">
        <f>[2]Clearview!M93</f>
        <v/>
      </c>
      <c r="N93" s="26" t="str">
        <f>[2]Clearview!N93</f>
        <v/>
      </c>
      <c r="O93" s="1" t="s">
        <v>0</v>
      </c>
    </row>
    <row r="94" spans="2:15" ht="15" hidden="1" customHeight="1" x14ac:dyDescent="0.25">
      <c r="B94" s="37" t="str">
        <f>'[1]POST Avails'!A94</f>
        <v>Kilian Donahue</v>
      </c>
      <c r="C94" s="4"/>
      <c r="D94" s="4" t="s">
        <v>71</v>
      </c>
      <c r="E94" s="21"/>
      <c r="F94" s="26" t="str">
        <f>[2]Clearview!F94</f>
        <v>Bi-Color</v>
      </c>
      <c r="G94" s="26" t="str">
        <f>[2]Clearview!G94</f>
        <v>5-7" (12-18cm)</v>
      </c>
      <c r="H94" s="26" t="str">
        <f>[2]Clearview!H94</f>
        <v>May, June &amp; Sept</v>
      </c>
      <c r="I94" s="26" t="str">
        <f>[2]Clearview!I94</f>
        <v>6-8' (2-2.5m)</v>
      </c>
      <c r="J94" s="26" t="str">
        <f>[2]Clearview!J94</f>
        <v>C</v>
      </c>
      <c r="K94" s="26">
        <f>[2]Clearview!K94</f>
        <v>3</v>
      </c>
      <c r="L94" s="26" t="str">
        <f>[2]Clearview!L94</f>
        <v>Yes</v>
      </c>
      <c r="M94" s="26" t="str">
        <f>[2]Clearview!M94</f>
        <v/>
      </c>
      <c r="N94" s="26" t="str">
        <f>[2]Clearview!N94</f>
        <v/>
      </c>
      <c r="O94" s="1" t="s">
        <v>0</v>
      </c>
    </row>
    <row r="95" spans="2:15" ht="15" hidden="1" customHeight="1" x14ac:dyDescent="0.25">
      <c r="B95" s="37" t="str">
        <f>'[1]POST Avails'!A95</f>
        <v>Kiri te Kanawa</v>
      </c>
      <c r="C95" s="4"/>
      <c r="D95" s="4" t="s">
        <v>71</v>
      </c>
      <c r="E95" s="21"/>
      <c r="F95" s="26" t="str">
        <f>[2]Clearview!F95</f>
        <v>Blue</v>
      </c>
      <c r="G95" s="26" t="str">
        <f>[2]Clearview!G95</f>
        <v>6-8" (15-20cm)</v>
      </c>
      <c r="H95" s="26" t="str">
        <f>[2]Clearview!H95</f>
        <v>June - September</v>
      </c>
      <c r="I95" s="26" t="str">
        <f>[2]Clearview!I95</f>
        <v>6-8' (2-2.5m)</v>
      </c>
      <c r="J95" s="26" t="str">
        <f>[2]Clearview!J95</f>
        <v>C</v>
      </c>
      <c r="K95" s="26">
        <f>[2]Clearview!K95</f>
        <v>3</v>
      </c>
      <c r="L95" s="26" t="str">
        <f>[2]Clearview!L95</f>
        <v>Yes</v>
      </c>
      <c r="M95" s="26" t="str">
        <f>[2]Clearview!M95</f>
        <v/>
      </c>
      <c r="N95" s="26" t="str">
        <f>[2]Clearview!N95</f>
        <v/>
      </c>
      <c r="O95" s="1" t="s">
        <v>0</v>
      </c>
    </row>
    <row r="96" spans="2:15" ht="15" hidden="1" customHeight="1" x14ac:dyDescent="0.25">
      <c r="B96" s="37" t="str">
        <f>'[1]POST Avails'!A96</f>
        <v>Konigekind Blue Climador TM</v>
      </c>
      <c r="C96" s="4"/>
      <c r="D96" s="4" t="s">
        <v>71</v>
      </c>
      <c r="E96" s="21"/>
      <c r="F96" s="26" t="str">
        <f>[2]Clearview!F96</f>
        <v>Purple</v>
      </c>
      <c r="G96" s="26" t="str">
        <f>[2]Clearview!G96</f>
        <v>4-6" (10-15cm)</v>
      </c>
      <c r="H96" s="26" t="str">
        <f>[2]Clearview!H96</f>
        <v>June - September</v>
      </c>
      <c r="I96" s="26" t="str">
        <f>[2]Clearview!I96</f>
        <v>6-8' (2-2.5m)</v>
      </c>
      <c r="J96" s="26" t="str">
        <f>[2]Clearview!J96</f>
        <v>C</v>
      </c>
      <c r="K96" s="26">
        <f>[2]Clearview!K96</f>
        <v>3</v>
      </c>
      <c r="L96" s="26" t="str">
        <f>[2]Clearview!L96</f>
        <v>Yes</v>
      </c>
      <c r="M96" s="26" t="str">
        <f>[2]Clearview!M96</f>
        <v/>
      </c>
      <c r="N96" s="26" t="str">
        <f>[2]Clearview!N96</f>
        <v/>
      </c>
      <c r="O96" s="1" t="s">
        <v>0</v>
      </c>
    </row>
    <row r="97" spans="2:15" ht="15" hidden="1" customHeight="1" x14ac:dyDescent="0.25">
      <c r="B97" s="37" t="str">
        <f>'[1]POST Avails'!A97</f>
        <v>Koreana Brunet</v>
      </c>
      <c r="C97" s="4"/>
      <c r="D97" s="4" t="s">
        <v>71</v>
      </c>
      <c r="E97" s="21"/>
      <c r="F97" s="26" t="str">
        <f>[2]Clearview!F97</f>
        <v/>
      </c>
      <c r="G97" s="26" t="str">
        <f>[2]Clearview!G97</f>
        <v/>
      </c>
      <c r="H97" s="26" t="str">
        <f>[2]Clearview!H97</f>
        <v/>
      </c>
      <c r="I97" s="26" t="str">
        <f>[2]Clearview!I97</f>
        <v>6-8' (2-2.5m)</v>
      </c>
      <c r="J97" s="26" t="str">
        <f>[2]Clearview!J97</f>
        <v>C</v>
      </c>
      <c r="K97" s="26">
        <f>[2]Clearview!K97</f>
        <v>3</v>
      </c>
      <c r="L97" s="26" t="str">
        <f>[2]Clearview!L97</f>
        <v/>
      </c>
      <c r="M97" s="26" t="str">
        <f>[2]Clearview!M97</f>
        <v/>
      </c>
      <c r="N97" s="26" t="str">
        <f>[2]Clearview!N97</f>
        <v/>
      </c>
      <c r="O97" s="1"/>
    </row>
    <row r="98" spans="2:15" hidden="1" x14ac:dyDescent="0.25">
      <c r="B98" s="37" t="str">
        <f>'[1]POST Avails'!A98</f>
        <v>Koreana Fragrans</v>
      </c>
      <c r="C98" s="4"/>
      <c r="D98" s="4" t="s">
        <v>71</v>
      </c>
      <c r="E98" s="21"/>
      <c r="F98" s="26" t="str">
        <f>[2]Clearview!F98</f>
        <v>Red</v>
      </c>
      <c r="G98" s="26" t="str">
        <f>[2]Clearview!G98</f>
        <v>1-2" (3-5cm)</v>
      </c>
      <c r="H98" s="26" t="str">
        <f>[2]Clearview!H98</f>
        <v>April - August</v>
      </c>
      <c r="I98" s="26" t="str">
        <f>[2]Clearview!I98</f>
        <v>6-8' (2-2.5m)</v>
      </c>
      <c r="J98" s="26" t="str">
        <f>[2]Clearview!J98</f>
        <v>C</v>
      </c>
      <c r="K98" s="26">
        <f>[2]Clearview!K98</f>
        <v>3</v>
      </c>
      <c r="L98" s="26" t="str">
        <f>[2]Clearview!L98</f>
        <v>Yes</v>
      </c>
      <c r="M98" s="26" t="str">
        <f>[2]Clearview!M98</f>
        <v/>
      </c>
      <c r="N98" s="26" t="str">
        <f>[2]Clearview!N98</f>
        <v>Yes</v>
      </c>
      <c r="O98" s="1" t="s">
        <v>0</v>
      </c>
    </row>
    <row r="99" spans="2:15" ht="15" hidden="1" customHeight="1" x14ac:dyDescent="0.25">
      <c r="B99" s="37" t="str">
        <f>'[1]POST Avails'!A99</f>
        <v>Lady Betty Balfour</v>
      </c>
      <c r="C99" s="4"/>
      <c r="D99" s="4" t="s">
        <v>71</v>
      </c>
      <c r="E99" s="21"/>
      <c r="F99" s="26" t="str">
        <f>[2]Clearview!F99</f>
        <v>Purple</v>
      </c>
      <c r="G99" s="26" t="str">
        <f>[2]Clearview!G99</f>
        <v>5-7" (12-18cm)</v>
      </c>
      <c r="H99" s="26" t="str">
        <f>[2]Clearview!H99</f>
        <v>July - September</v>
      </c>
      <c r="I99" s="26" t="str">
        <f>[2]Clearview!I99</f>
        <v>6-8' (2-2.5m)</v>
      </c>
      <c r="J99" s="26" t="str">
        <f>[2]Clearview!J99</f>
        <v>C</v>
      </c>
      <c r="K99" s="26">
        <f>[2]Clearview!K99</f>
        <v>3</v>
      </c>
      <c r="L99" s="26" t="str">
        <f>[2]Clearview!L99</f>
        <v>Yes</v>
      </c>
      <c r="M99" s="26" t="str">
        <f>[2]Clearview!M99</f>
        <v/>
      </c>
      <c r="N99" s="26" t="str">
        <f>[2]Clearview!N99</f>
        <v/>
      </c>
      <c r="O99" s="1" t="s">
        <v>0</v>
      </c>
    </row>
    <row r="100" spans="2:15" ht="15" hidden="1" customHeight="1" x14ac:dyDescent="0.25">
      <c r="B100" s="37" t="str">
        <f>'[1]POST Avails'!A100</f>
        <v>Lady Caroline Neville</v>
      </c>
      <c r="C100" s="4"/>
      <c r="D100" s="4" t="s">
        <v>71</v>
      </c>
      <c r="E100" s="21"/>
      <c r="F100" s="26" t="str">
        <f>[2]Clearview!F100</f>
        <v>Pink</v>
      </c>
      <c r="G100" s="26" t="str">
        <f>[2]Clearview!G100</f>
        <v>6-8" (15-20cm)</v>
      </c>
      <c r="H100" s="26" t="str">
        <f>[2]Clearview!H100</f>
        <v>May, June &amp; Aug</v>
      </c>
      <c r="I100" s="26" t="str">
        <f>[2]Clearview!I100</f>
        <v>6-8' (2-2.5m)</v>
      </c>
      <c r="J100" s="26" t="str">
        <f>[2]Clearview!J100</f>
        <v>C</v>
      </c>
      <c r="K100" s="26">
        <f>[2]Clearview!K100</f>
        <v>3</v>
      </c>
      <c r="L100" s="26" t="str">
        <f>[2]Clearview!L100</f>
        <v>Yes</v>
      </c>
      <c r="M100" s="26" t="str">
        <f>[2]Clearview!M100</f>
        <v/>
      </c>
      <c r="N100" s="26" t="str">
        <f>[2]Clearview!N100</f>
        <v/>
      </c>
      <c r="O100" s="1" t="s">
        <v>0</v>
      </c>
    </row>
    <row r="101" spans="2:15" hidden="1" x14ac:dyDescent="0.25">
      <c r="B101" s="37" t="str">
        <f>'[1]POST Avails'!A101</f>
        <v>Lasurstern</v>
      </c>
      <c r="C101" s="4"/>
      <c r="D101" s="4" t="s">
        <v>71</v>
      </c>
      <c r="E101" s="21"/>
      <c r="F101" s="26" t="str">
        <f>[2]Clearview!F101</f>
        <v>Blue</v>
      </c>
      <c r="G101" s="26" t="str">
        <f>[2]Clearview!G101</f>
        <v>7-9" (17-23cm)</v>
      </c>
      <c r="H101" s="26" t="str">
        <f>[2]Clearview!H101</f>
        <v>May, June &amp; Sept</v>
      </c>
      <c r="I101" s="26" t="str">
        <f>[2]Clearview!I101</f>
        <v>6-8' (2-2.5m)</v>
      </c>
      <c r="J101" s="26" t="str">
        <f>[2]Clearview!J101</f>
        <v>C</v>
      </c>
      <c r="K101" s="26">
        <f>[2]Clearview!K101</f>
        <v>3</v>
      </c>
      <c r="L101" s="26" t="str">
        <f>[2]Clearview!L101</f>
        <v>Yes</v>
      </c>
      <c r="M101" s="26" t="str">
        <f>[2]Clearview!M101</f>
        <v/>
      </c>
      <c r="N101" s="26" t="str">
        <f>[2]Clearview!N101</f>
        <v/>
      </c>
      <c r="O101" s="1" t="s">
        <v>0</v>
      </c>
    </row>
    <row r="102" spans="2:15" ht="15" hidden="1" customHeight="1" x14ac:dyDescent="0.25">
      <c r="B102" s="37" t="str">
        <f>'[1]POST Avails'!A102</f>
        <v>Lemon Bells</v>
      </c>
      <c r="C102" s="4"/>
      <c r="D102" s="4" t="s">
        <v>71</v>
      </c>
      <c r="E102" s="21"/>
      <c r="F102" s="26" t="str">
        <f>[2]Clearview!F102</f>
        <v>Yellow</v>
      </c>
      <c r="G102" s="26" t="str">
        <f>[2]Clearview!G102</f>
        <v>1-2" (3-5cm)</v>
      </c>
      <c r="H102" s="26" t="str">
        <f>[2]Clearview!H102</f>
        <v>May - June</v>
      </c>
      <c r="I102" s="26" t="str">
        <f>[2]Clearview!I102</f>
        <v>6-8' (2-2.5m)</v>
      </c>
      <c r="J102" s="26" t="str">
        <f>[2]Clearview!J102</f>
        <v>C</v>
      </c>
      <c r="K102" s="26">
        <f>[2]Clearview!K102</f>
        <v>3</v>
      </c>
      <c r="L102" s="26" t="str">
        <f>[2]Clearview!L102</f>
        <v>Yes</v>
      </c>
      <c r="M102" s="26" t="str">
        <f>[2]Clearview!M102</f>
        <v/>
      </c>
      <c r="N102" s="26" t="str">
        <f>[2]Clearview!N102</f>
        <v/>
      </c>
      <c r="O102" s="1" t="s">
        <v>0</v>
      </c>
    </row>
    <row r="103" spans="2:15" ht="15" hidden="1" customHeight="1" x14ac:dyDescent="0.25">
      <c r="B103" s="37" t="str">
        <f>'[1]POST Avails'!A103</f>
        <v>Lincoln Star</v>
      </c>
      <c r="C103" s="4"/>
      <c r="D103" s="4" t="s">
        <v>71</v>
      </c>
      <c r="E103" s="21"/>
      <c r="F103" s="26" t="str">
        <f>[2]Clearview!F103</f>
        <v>Bi-Color</v>
      </c>
      <c r="G103" s="26" t="str">
        <f>[2]Clearview!G103</f>
        <v>6-8" (15-20cm)</v>
      </c>
      <c r="H103" s="26" t="str">
        <f>[2]Clearview!H103</f>
        <v>May, June &amp; Sept</v>
      </c>
      <c r="I103" s="26" t="str">
        <f>[2]Clearview!I103</f>
        <v>6-8' (2-2.5m)</v>
      </c>
      <c r="J103" s="26" t="str">
        <f>[2]Clearview!J103</f>
        <v>C</v>
      </c>
      <c r="K103" s="26">
        <f>[2]Clearview!K103</f>
        <v>3</v>
      </c>
      <c r="L103" s="26" t="str">
        <f>[2]Clearview!L103</f>
        <v>Yes</v>
      </c>
      <c r="M103" s="26" t="str">
        <f>[2]Clearview!M103</f>
        <v/>
      </c>
      <c r="N103" s="26" t="str">
        <f>[2]Clearview!N103</f>
        <v/>
      </c>
      <c r="O103" s="1" t="s">
        <v>0</v>
      </c>
    </row>
    <row r="104" spans="2:15" ht="15" hidden="1" customHeight="1" x14ac:dyDescent="0.25">
      <c r="B104" s="37" t="str">
        <f>'[1]POST Avails'!A104</f>
        <v>Lord Nevill</v>
      </c>
      <c r="C104" s="4"/>
      <c r="D104" s="4" t="s">
        <v>71</v>
      </c>
      <c r="E104" s="21"/>
      <c r="F104" s="26" t="str">
        <f>[2]Clearview!F104</f>
        <v>Blue</v>
      </c>
      <c r="G104" s="26" t="str">
        <f>[2]Clearview!G104</f>
        <v>6-8" (15-20cm)</v>
      </c>
      <c r="H104" s="26" t="str">
        <f>[2]Clearview!H104</f>
        <v>May, June &amp; Sept</v>
      </c>
      <c r="I104" s="26" t="str">
        <f>[2]Clearview!I104</f>
        <v>6-8' (2-2.5m)</v>
      </c>
      <c r="J104" s="26" t="str">
        <f>[2]Clearview!J104</f>
        <v>C</v>
      </c>
      <c r="K104" s="26">
        <f>[2]Clearview!K104</f>
        <v>3</v>
      </c>
      <c r="L104" s="26" t="str">
        <f>[2]Clearview!L104</f>
        <v>Yes</v>
      </c>
      <c r="M104" s="26" t="str">
        <f>[2]Clearview!M104</f>
        <v/>
      </c>
      <c r="N104" s="26" t="str">
        <f>[2]Clearview!N104</f>
        <v/>
      </c>
      <c r="O104" s="1" t="s">
        <v>0</v>
      </c>
    </row>
    <row r="105" spans="2:15" ht="15" hidden="1" customHeight="1" x14ac:dyDescent="0.25">
      <c r="B105" s="37" t="str">
        <f>'[1]POST Avails'!A105</f>
        <v>Louise Row</v>
      </c>
      <c r="C105" s="4"/>
      <c r="D105" s="4" t="s">
        <v>71</v>
      </c>
      <c r="E105" s="21"/>
      <c r="F105" s="26" t="str">
        <f>[2]Clearview!F105</f>
        <v>Pink</v>
      </c>
      <c r="G105" s="26" t="str">
        <f>[2]Clearview!G105</f>
        <v>4-6" (10-15cm)</v>
      </c>
      <c r="H105" s="26" t="str">
        <f>[2]Clearview!H105</f>
        <v>May, June &amp; Sept</v>
      </c>
      <c r="I105" s="26" t="str">
        <f>[2]Clearview!I105</f>
        <v>6-8' (2-2.5m)</v>
      </c>
      <c r="J105" s="26" t="str">
        <f>[2]Clearview!J105</f>
        <v>C</v>
      </c>
      <c r="K105" s="26">
        <f>[2]Clearview!K105</f>
        <v>3</v>
      </c>
      <c r="L105" s="26" t="str">
        <f>[2]Clearview!L105</f>
        <v>Yes</v>
      </c>
      <c r="M105" s="26" t="str">
        <f>[2]Clearview!M105</f>
        <v/>
      </c>
      <c r="N105" s="26" t="str">
        <f>[2]Clearview!N105</f>
        <v/>
      </c>
      <c r="O105" s="1" t="s">
        <v>0</v>
      </c>
    </row>
    <row r="106" spans="2:15" ht="15" hidden="1" customHeight="1" x14ac:dyDescent="0.25">
      <c r="B106" s="37" t="str">
        <f>'[1]POST Avails'!A106</f>
        <v>Macropetala Blue Bird</v>
      </c>
      <c r="C106" s="4"/>
      <c r="D106" s="4" t="s">
        <v>71</v>
      </c>
      <c r="E106" s="21"/>
      <c r="F106" s="26" t="str">
        <f>[2]Clearview!F106</f>
        <v>Blue</v>
      </c>
      <c r="G106" s="26" t="str">
        <f>[2]Clearview!G106</f>
        <v>2-3" (5-8cm)</v>
      </c>
      <c r="H106" s="26" t="str">
        <f>[2]Clearview!H106</f>
        <v>April - May</v>
      </c>
      <c r="I106" s="26" t="str">
        <f>[2]Clearview!I106</f>
        <v>6-8' (2-2.5m)</v>
      </c>
      <c r="J106" s="26" t="str">
        <f>[2]Clearview!J106</f>
        <v>C</v>
      </c>
      <c r="K106" s="26">
        <f>[2]Clearview!K106</f>
        <v>3</v>
      </c>
      <c r="L106" s="26" t="str">
        <f>[2]Clearview!L106</f>
        <v/>
      </c>
      <c r="M106" s="26" t="str">
        <f>[2]Clearview!M106</f>
        <v/>
      </c>
      <c r="N106" s="26" t="str">
        <f>[2]Clearview!N106</f>
        <v/>
      </c>
      <c r="O106" s="1" t="s">
        <v>0</v>
      </c>
    </row>
    <row r="107" spans="2:15" ht="15" hidden="1" customHeight="1" x14ac:dyDescent="0.25">
      <c r="B107" s="37" t="str">
        <f>'[1]POST Avails'!A107</f>
        <v>Macropetala Jan Lindmark</v>
      </c>
      <c r="C107" s="4"/>
      <c r="D107" s="4" t="s">
        <v>71</v>
      </c>
      <c r="E107" s="21"/>
      <c r="F107" s="26" t="str">
        <f>[2]Clearview!F107</f>
        <v>Purple</v>
      </c>
      <c r="G107" s="26" t="str">
        <f>[2]Clearview!G107</f>
        <v>2-3" (5-8cm)</v>
      </c>
      <c r="H107" s="26" t="str">
        <f>[2]Clearview!H107</f>
        <v>April - May</v>
      </c>
      <c r="I107" s="26" t="str">
        <f>[2]Clearview!I107</f>
        <v>6-8' (2-2.5m)</v>
      </c>
      <c r="J107" s="26" t="str">
        <f>[2]Clearview!J107</f>
        <v>C</v>
      </c>
      <c r="K107" s="26">
        <f>[2]Clearview!K107</f>
        <v>3</v>
      </c>
      <c r="L107" s="26" t="str">
        <f>[2]Clearview!L107</f>
        <v/>
      </c>
      <c r="M107" s="26" t="str">
        <f>[2]Clearview!M107</f>
        <v/>
      </c>
      <c r="N107" s="26" t="str">
        <f>[2]Clearview!N107</f>
        <v/>
      </c>
      <c r="O107" s="1" t="s">
        <v>0</v>
      </c>
    </row>
    <row r="108" spans="2:15" ht="15" hidden="1" customHeight="1" x14ac:dyDescent="0.25">
      <c r="B108" s="37" t="str">
        <f>'[1]POST Avails'!A108</f>
        <v>Macropetala Lagoon</v>
      </c>
      <c r="C108" s="4"/>
      <c r="D108" s="4" t="s">
        <v>71</v>
      </c>
      <c r="E108" s="21"/>
      <c r="F108" s="26" t="str">
        <f>[2]Clearview!F108</f>
        <v>Blue</v>
      </c>
      <c r="G108" s="26" t="str">
        <f>[2]Clearview!G108</f>
        <v>2-3" (5-8cm)</v>
      </c>
      <c r="H108" s="26" t="str">
        <f>[2]Clearview!H108</f>
        <v>April - May</v>
      </c>
      <c r="I108" s="26" t="str">
        <f>[2]Clearview!I108</f>
        <v>6-8' (2-2.5m)</v>
      </c>
      <c r="J108" s="26" t="str">
        <f>[2]Clearview!J108</f>
        <v>C</v>
      </c>
      <c r="K108" s="26">
        <f>[2]Clearview!K108</f>
        <v>3</v>
      </c>
      <c r="L108" s="26" t="str">
        <f>[2]Clearview!L108</f>
        <v/>
      </c>
      <c r="M108" s="26" t="str">
        <f>[2]Clearview!M108</f>
        <v/>
      </c>
      <c r="N108" s="26" t="str">
        <f>[2]Clearview!N108</f>
        <v/>
      </c>
      <c r="O108" s="1" t="s">
        <v>0</v>
      </c>
    </row>
    <row r="109" spans="2:15" ht="15" hidden="1" customHeight="1" x14ac:dyDescent="0.25">
      <c r="B109" s="37" t="str">
        <f>'[1]POST Avails'!A109</f>
        <v>Macropetala Maidwell Hall</v>
      </c>
      <c r="C109" s="4"/>
      <c r="D109" s="4" t="s">
        <v>71</v>
      </c>
      <c r="E109" s="21"/>
      <c r="F109" s="26" t="str">
        <f>[2]Clearview!F109</f>
        <v>Blue</v>
      </c>
      <c r="G109" s="26" t="str">
        <f>[2]Clearview!G109</f>
        <v>2-3" (5-8cm)</v>
      </c>
      <c r="H109" s="26" t="str">
        <f>[2]Clearview!H109</f>
        <v>April - May</v>
      </c>
      <c r="I109" s="26" t="str">
        <f>[2]Clearview!I109</f>
        <v>6-8' (2-2.5m)</v>
      </c>
      <c r="J109" s="26" t="str">
        <f>[2]Clearview!J109</f>
        <v>C</v>
      </c>
      <c r="K109" s="26">
        <f>[2]Clearview!K109</f>
        <v>3</v>
      </c>
      <c r="L109" s="26" t="str">
        <f>[2]Clearview!L109</f>
        <v/>
      </c>
      <c r="M109" s="26" t="str">
        <f>[2]Clearview!M109</f>
        <v/>
      </c>
      <c r="N109" s="26" t="str">
        <f>[2]Clearview!N109</f>
        <v/>
      </c>
      <c r="O109" s="1" t="s">
        <v>0</v>
      </c>
    </row>
    <row r="110" spans="2:15" ht="15" hidden="1" customHeight="1" x14ac:dyDescent="0.25">
      <c r="B110" s="37" t="str">
        <f>'[1]POST Avails'!A110</f>
        <v>Macropetala Markham Pink</v>
      </c>
      <c r="C110" s="4"/>
      <c r="D110" s="4" t="s">
        <v>71</v>
      </c>
      <c r="E110" s="21"/>
      <c r="F110" s="26" t="str">
        <f>[2]Clearview!F110</f>
        <v>Pink</v>
      </c>
      <c r="G110" s="26" t="str">
        <f>[2]Clearview!G110</f>
        <v>2-3" (5-8cm)</v>
      </c>
      <c r="H110" s="26" t="str">
        <f>[2]Clearview!H110</f>
        <v>April - May</v>
      </c>
      <c r="I110" s="26" t="str">
        <f>[2]Clearview!I110</f>
        <v>6-8' (2-2.5m)</v>
      </c>
      <c r="J110" s="26" t="str">
        <f>[2]Clearview!J110</f>
        <v>C</v>
      </c>
      <c r="K110" s="26">
        <f>[2]Clearview!K110</f>
        <v>3</v>
      </c>
      <c r="L110" s="26" t="str">
        <f>[2]Clearview!L110</f>
        <v/>
      </c>
      <c r="M110" s="26" t="str">
        <f>[2]Clearview!M110</f>
        <v/>
      </c>
      <c r="N110" s="26" t="str">
        <f>[2]Clearview!N110</f>
        <v/>
      </c>
      <c r="O110" s="1" t="s">
        <v>0</v>
      </c>
    </row>
    <row r="111" spans="2:15" ht="15" hidden="1" customHeight="1" x14ac:dyDescent="0.25">
      <c r="B111" s="37" t="str">
        <f>'[1]POST Avails'!A111</f>
        <v>Macropetala Purple spider</v>
      </c>
      <c r="C111" s="4"/>
      <c r="D111" s="4" t="s">
        <v>71</v>
      </c>
      <c r="E111" s="21"/>
      <c r="F111" s="26" t="str">
        <f>[2]Clearview!F111</f>
        <v>Purple</v>
      </c>
      <c r="G111" s="26" t="str">
        <f>[2]Clearview!G111</f>
        <v>2-3" (5-8cm)</v>
      </c>
      <c r="H111" s="26" t="str">
        <f>[2]Clearview!H111</f>
        <v>April - May</v>
      </c>
      <c r="I111" s="26" t="str">
        <f>[2]Clearview!I111</f>
        <v>6-8' (2-2.5m)</v>
      </c>
      <c r="J111" s="26" t="str">
        <f>[2]Clearview!J111</f>
        <v>C</v>
      </c>
      <c r="K111" s="26">
        <f>[2]Clearview!K111</f>
        <v>3</v>
      </c>
      <c r="L111" s="26" t="str">
        <f>[2]Clearview!L111</f>
        <v/>
      </c>
      <c r="M111" s="26" t="str">
        <f>[2]Clearview!M111</f>
        <v/>
      </c>
      <c r="N111" s="26" t="str">
        <f>[2]Clearview!N111</f>
        <v/>
      </c>
      <c r="O111" s="1" t="s">
        <v>0</v>
      </c>
    </row>
    <row r="112" spans="2:15" ht="15" hidden="1" customHeight="1" x14ac:dyDescent="0.25">
      <c r="B112" s="37" t="str">
        <f>'[1]POST Avails'!A112</f>
        <v>Macropetala Rosy O'Grady</v>
      </c>
      <c r="C112" s="4"/>
      <c r="D112" s="4" t="s">
        <v>71</v>
      </c>
      <c r="E112" s="21"/>
      <c r="F112" s="26" t="str">
        <f>[2]Clearview!F112</f>
        <v>Pink</v>
      </c>
      <c r="G112" s="26" t="str">
        <f>[2]Clearview!G112</f>
        <v>2-3" (5-8cm)</v>
      </c>
      <c r="H112" s="26" t="str">
        <f>[2]Clearview!H112</f>
        <v>April - May</v>
      </c>
      <c r="I112" s="26" t="str">
        <f>[2]Clearview!I112</f>
        <v>6-8' (2-2.5m)</v>
      </c>
      <c r="J112" s="26" t="str">
        <f>[2]Clearview!J112</f>
        <v>C</v>
      </c>
      <c r="K112" s="26">
        <f>[2]Clearview!K112</f>
        <v>3</v>
      </c>
      <c r="L112" s="26" t="str">
        <f>[2]Clearview!L112</f>
        <v/>
      </c>
      <c r="M112" s="26" t="str">
        <f>[2]Clearview!M112</f>
        <v/>
      </c>
      <c r="N112" s="26" t="str">
        <f>[2]Clearview!N112</f>
        <v/>
      </c>
      <c r="O112" s="1" t="s">
        <v>0</v>
      </c>
    </row>
    <row r="113" spans="2:15" ht="15" hidden="1" customHeight="1" x14ac:dyDescent="0.25">
      <c r="B113" s="37" t="str">
        <f>'[1]POST Avails'!A113</f>
        <v>Macropetala White Swan</v>
      </c>
      <c r="C113" s="4"/>
      <c r="D113" s="4" t="s">
        <v>71</v>
      </c>
      <c r="E113" s="21"/>
      <c r="F113" s="26" t="str">
        <f>[2]Clearview!F113</f>
        <v>White</v>
      </c>
      <c r="G113" s="26" t="str">
        <f>[2]Clearview!G113</f>
        <v>2-3" (5-8cm)</v>
      </c>
      <c r="H113" s="26" t="str">
        <f>[2]Clearview!H113</f>
        <v>April - May</v>
      </c>
      <c r="I113" s="26" t="str">
        <f>[2]Clearview!I113</f>
        <v>6-8' (2-2.5m)</v>
      </c>
      <c r="J113" s="26" t="str">
        <f>[2]Clearview!J113</f>
        <v>C</v>
      </c>
      <c r="K113" s="26">
        <f>[2]Clearview!K113</f>
        <v>3</v>
      </c>
      <c r="L113" s="26" t="str">
        <f>[2]Clearview!L113</f>
        <v/>
      </c>
      <c r="M113" s="26" t="str">
        <f>[2]Clearview!M113</f>
        <v/>
      </c>
      <c r="N113" s="26" t="str">
        <f>[2]Clearview!N113</f>
        <v/>
      </c>
      <c r="O113" s="1" t="s">
        <v>0</v>
      </c>
    </row>
    <row r="114" spans="2:15" ht="15" hidden="1" customHeight="1" x14ac:dyDescent="0.25">
      <c r="B114" s="37" t="str">
        <f>'[1]POST Avails'!A114</f>
        <v>Margaret Hunt</v>
      </c>
      <c r="C114" s="4"/>
      <c r="D114" s="4" t="s">
        <v>71</v>
      </c>
      <c r="E114" s="21"/>
      <c r="F114" s="26" t="str">
        <f>[2]Clearview!F114</f>
        <v>Pink</v>
      </c>
      <c r="G114" s="26" t="str">
        <f>[2]Clearview!G114</f>
        <v>4-6" (10-15cm)</v>
      </c>
      <c r="H114" s="26" t="str">
        <f>[2]Clearview!H114</f>
        <v>June - September</v>
      </c>
      <c r="I114" s="26" t="str">
        <f>[2]Clearview!I114</f>
        <v>6-8' (2-2.5m)</v>
      </c>
      <c r="J114" s="26" t="str">
        <f>[2]Clearview!J114</f>
        <v>C</v>
      </c>
      <c r="K114" s="26">
        <f>[2]Clearview!K114</f>
        <v>3</v>
      </c>
      <c r="L114" s="26" t="str">
        <f>[2]Clearview!L114</f>
        <v>Yes</v>
      </c>
      <c r="M114" s="26" t="str">
        <f>[2]Clearview!M114</f>
        <v/>
      </c>
      <c r="N114" s="26" t="str">
        <f>[2]Clearview!N114</f>
        <v/>
      </c>
      <c r="O114" s="1" t="s">
        <v>0</v>
      </c>
    </row>
    <row r="115" spans="2:15" ht="15" hidden="1" customHeight="1" x14ac:dyDescent="0.25">
      <c r="B115" s="37" t="str">
        <f>'[1]POST Avails'!A115</f>
        <v>Miss Bateman</v>
      </c>
      <c r="C115" s="4"/>
      <c r="D115" s="4" t="s">
        <v>71</v>
      </c>
      <c r="E115" s="21"/>
      <c r="F115" s="26" t="str">
        <f>[2]Clearview!F115</f>
        <v>White</v>
      </c>
      <c r="G115" s="26" t="str">
        <f>[2]Clearview!G115</f>
        <v>4-6" (10-15cm)</v>
      </c>
      <c r="H115" s="26" t="str">
        <f>[2]Clearview!H115</f>
        <v>May - June</v>
      </c>
      <c r="I115" s="26" t="str">
        <f>[2]Clearview!I115</f>
        <v>6-8' (2-2.5m)</v>
      </c>
      <c r="J115" s="26" t="str">
        <f>[2]Clearview!J115</f>
        <v>C</v>
      </c>
      <c r="K115" s="26">
        <f>[2]Clearview!K115</f>
        <v>3</v>
      </c>
      <c r="L115" s="26" t="str">
        <f>[2]Clearview!L115</f>
        <v>Yes</v>
      </c>
      <c r="M115" s="26" t="str">
        <f>[2]Clearview!M115</f>
        <v/>
      </c>
      <c r="N115" s="26" t="str">
        <f>[2]Clearview!N115</f>
        <v/>
      </c>
      <c r="O115" s="1" t="s">
        <v>0</v>
      </c>
    </row>
    <row r="116" spans="2:15" ht="15" hidden="1" customHeight="1" x14ac:dyDescent="0.25">
      <c r="B116" s="37" t="str">
        <f>'[1]POST Avails'!A116</f>
        <v>Mme Julia Correvon</v>
      </c>
      <c r="C116" s="4"/>
      <c r="D116" s="4" t="s">
        <v>71</v>
      </c>
      <c r="E116" s="21"/>
      <c r="F116" s="26" t="str">
        <f>[2]Clearview!F116</f>
        <v>Red</v>
      </c>
      <c r="G116" s="26" t="str">
        <f>[2]Clearview!G116</f>
        <v>3-4" (8-10cm)</v>
      </c>
      <c r="H116" s="26" t="str">
        <f>[2]Clearview!H116</f>
        <v>June - September</v>
      </c>
      <c r="I116" s="26" t="str">
        <f>[2]Clearview!I116</f>
        <v>6-8' (2-2.5m)</v>
      </c>
      <c r="J116" s="26" t="str">
        <f>[2]Clearview!J116</f>
        <v>C</v>
      </c>
      <c r="K116" s="26">
        <f>[2]Clearview!K116</f>
        <v>3</v>
      </c>
      <c r="L116" s="26" t="str">
        <f>[2]Clearview!L116</f>
        <v>Yes</v>
      </c>
      <c r="M116" s="26" t="str">
        <f>[2]Clearview!M116</f>
        <v/>
      </c>
      <c r="N116" s="26" t="str">
        <f>[2]Clearview!N116</f>
        <v/>
      </c>
      <c r="O116" s="1" t="s">
        <v>0</v>
      </c>
    </row>
    <row r="117" spans="2:15" ht="15" hidden="1" customHeight="1" x14ac:dyDescent="0.25">
      <c r="B117" s="37" t="str">
        <f>'[1]POST Avails'!A117</f>
        <v>Mme Le Coultre</v>
      </c>
      <c r="C117" s="4"/>
      <c r="D117" s="4" t="s">
        <v>71</v>
      </c>
      <c r="E117" s="21"/>
      <c r="F117" s="26" t="str">
        <f>[2]Clearview!F117</f>
        <v>White</v>
      </c>
      <c r="G117" s="26" t="str">
        <f>[2]Clearview!G117</f>
        <v>6-8" (15-20cm)</v>
      </c>
      <c r="H117" s="26" t="str">
        <f>[2]Clearview!H117</f>
        <v>June - September</v>
      </c>
      <c r="I117" s="26" t="str">
        <f>[2]Clearview!I117</f>
        <v>6-8' (2-2.5m)</v>
      </c>
      <c r="J117" s="26" t="str">
        <f>[2]Clearview!J117</f>
        <v>C</v>
      </c>
      <c r="K117" s="26">
        <f>[2]Clearview!K117</f>
        <v>3</v>
      </c>
      <c r="L117" s="26" t="str">
        <f>[2]Clearview!L117</f>
        <v>Yes</v>
      </c>
      <c r="M117" s="26" t="str">
        <f>[2]Clearview!M117</f>
        <v/>
      </c>
      <c r="N117" s="26" t="str">
        <f>[2]Clearview!N117</f>
        <v/>
      </c>
      <c r="O117" s="1" t="s">
        <v>0</v>
      </c>
    </row>
    <row r="118" spans="2:15" ht="15" hidden="1" customHeight="1" x14ac:dyDescent="0.25">
      <c r="B118" s="37" t="str">
        <f>'[1]POST Avails'!A118</f>
        <v>Montana  Broughton Star</v>
      </c>
      <c r="C118" s="4"/>
      <c r="D118" s="4" t="s">
        <v>71</v>
      </c>
      <c r="E118" s="21"/>
      <c r="F118" s="26" t="str">
        <f>[2]Clearview!F118</f>
        <v>Pink</v>
      </c>
      <c r="G118" s="26" t="str">
        <f>[2]Clearview!G118</f>
        <v>2.5-3.5" (6-9cm)</v>
      </c>
      <c r="H118" s="26" t="str">
        <f>[2]Clearview!H118</f>
        <v>May - June</v>
      </c>
      <c r="I118" s="26" t="str">
        <f>[2]Clearview!I118</f>
        <v>6-8' (2-2.5m)</v>
      </c>
      <c r="J118" s="26" t="str">
        <f>[2]Clearview!J118</f>
        <v>C</v>
      </c>
      <c r="K118" s="26">
        <f>[2]Clearview!K118</f>
        <v>3</v>
      </c>
      <c r="L118" s="26" t="str">
        <f>[2]Clearview!L118</f>
        <v/>
      </c>
      <c r="M118" s="26" t="str">
        <f>[2]Clearview!M118</f>
        <v/>
      </c>
      <c r="N118" s="26" t="str">
        <f>[2]Clearview!N118</f>
        <v/>
      </c>
      <c r="O118" s="1" t="s">
        <v>0</v>
      </c>
    </row>
    <row r="119" spans="2:15" ht="15" hidden="1" customHeight="1" x14ac:dyDescent="0.25">
      <c r="B119" s="37" t="str">
        <f>'[1]POST Avails'!A119</f>
        <v>Montana  Elizabeth</v>
      </c>
      <c r="C119" s="4"/>
      <c r="D119" s="4" t="s">
        <v>71</v>
      </c>
      <c r="E119" s="21"/>
      <c r="F119" s="26" t="str">
        <f>[2]Clearview!F119</f>
        <v>Pink</v>
      </c>
      <c r="G119" s="26" t="str">
        <f>[2]Clearview!G119</f>
        <v>2-3" (5-8cm)</v>
      </c>
      <c r="H119" s="26" t="str">
        <f>[2]Clearview!H119</f>
        <v>May - June</v>
      </c>
      <c r="I119" s="26" t="str">
        <f>[2]Clearview!I119</f>
        <v>6-8' (2-2.5m)</v>
      </c>
      <c r="J119" s="26" t="str">
        <f>[2]Clearview!J119</f>
        <v>C</v>
      </c>
      <c r="K119" s="26">
        <f>[2]Clearview!K119</f>
        <v>3</v>
      </c>
      <c r="L119" s="26" t="str">
        <f>[2]Clearview!L119</f>
        <v/>
      </c>
      <c r="M119" s="26" t="str">
        <f>[2]Clearview!M119</f>
        <v/>
      </c>
      <c r="N119" s="26" t="str">
        <f>[2]Clearview!N119</f>
        <v>Yes</v>
      </c>
      <c r="O119" s="1" t="s">
        <v>0</v>
      </c>
    </row>
    <row r="120" spans="2:15" ht="15" hidden="1" customHeight="1" x14ac:dyDescent="0.25">
      <c r="B120" s="37" t="str">
        <f>'[1]POST Avails'!A120</f>
        <v>Montana Fragrant Spring</v>
      </c>
      <c r="C120" s="4"/>
      <c r="D120" s="4" t="s">
        <v>71</v>
      </c>
      <c r="E120" s="21"/>
      <c r="F120" s="26" t="str">
        <f>[2]Clearview!F120</f>
        <v>Pink</v>
      </c>
      <c r="G120" s="26" t="str">
        <f>[2]Clearview!G120</f>
        <v>2.5-3.5" (6-9cm)</v>
      </c>
      <c r="H120" s="26" t="str">
        <f>[2]Clearview!H120</f>
        <v>May - June</v>
      </c>
      <c r="I120" s="26" t="str">
        <f>[2]Clearview!I120</f>
        <v>6-8' (2-2.5m)</v>
      </c>
      <c r="J120" s="26" t="str">
        <f>[2]Clearview!J120</f>
        <v>C</v>
      </c>
      <c r="K120" s="26">
        <f>[2]Clearview!K120</f>
        <v>3</v>
      </c>
      <c r="L120" s="26" t="str">
        <f>[2]Clearview!L120</f>
        <v/>
      </c>
      <c r="M120" s="26" t="str">
        <f>[2]Clearview!M120</f>
        <v/>
      </c>
      <c r="N120" s="26" t="str">
        <f>[2]Clearview!N120</f>
        <v>Yes</v>
      </c>
      <c r="O120" s="1" t="s">
        <v>0</v>
      </c>
    </row>
    <row r="121" spans="2:15" ht="15" hidden="1" customHeight="1" x14ac:dyDescent="0.25">
      <c r="B121" s="37" t="str">
        <f>'[1]POST Avails'!A121</f>
        <v>Montana  Freda</v>
      </c>
      <c r="C121" s="4"/>
      <c r="D121" s="4" t="s">
        <v>71</v>
      </c>
      <c r="E121" s="21"/>
      <c r="F121" s="26" t="str">
        <f>[2]Clearview!F121</f>
        <v>Pink</v>
      </c>
      <c r="G121" s="26" t="str">
        <f>[2]Clearview!G121</f>
        <v>2.5-3.5" (6-9cm)</v>
      </c>
      <c r="H121" s="26" t="str">
        <f>[2]Clearview!H121</f>
        <v>May - June</v>
      </c>
      <c r="I121" s="26" t="str">
        <f>[2]Clearview!I121</f>
        <v>6-8' (2-2.5m)</v>
      </c>
      <c r="J121" s="26" t="str">
        <f>[2]Clearview!J121</f>
        <v>C</v>
      </c>
      <c r="K121" s="26">
        <f>[2]Clearview!K121</f>
        <v>3</v>
      </c>
      <c r="L121" s="26" t="str">
        <f>[2]Clearview!L121</f>
        <v/>
      </c>
      <c r="M121" s="26" t="str">
        <f>[2]Clearview!M121</f>
        <v/>
      </c>
      <c r="N121" s="26" t="str">
        <f>[2]Clearview!N121</f>
        <v/>
      </c>
      <c r="O121" s="1" t="s">
        <v>0</v>
      </c>
    </row>
    <row r="122" spans="2:15" ht="15" hidden="1" customHeight="1" x14ac:dyDescent="0.25">
      <c r="B122" s="37" t="str">
        <f>'[1]POST Avails'!A122</f>
        <v>Montana Grandiflora</v>
      </c>
      <c r="C122" s="4"/>
      <c r="D122" s="4" t="s">
        <v>71</v>
      </c>
      <c r="E122" s="21"/>
      <c r="F122" s="26" t="str">
        <f>[2]Clearview!F122</f>
        <v>White</v>
      </c>
      <c r="G122" s="26" t="str">
        <f>[2]Clearview!G122</f>
        <v>2.5-3.5" (6-9cm)</v>
      </c>
      <c r="H122" s="26" t="str">
        <f>[2]Clearview!H122</f>
        <v>May - June</v>
      </c>
      <c r="I122" s="26" t="str">
        <f>[2]Clearview!I122</f>
        <v>6-8' (2-2.5m)</v>
      </c>
      <c r="J122" s="26" t="str">
        <f>[2]Clearview!J122</f>
        <v>C</v>
      </c>
      <c r="K122" s="26">
        <f>[2]Clearview!K122</f>
        <v>3</v>
      </c>
      <c r="L122" s="26" t="str">
        <f>[2]Clearview!L122</f>
        <v/>
      </c>
      <c r="M122" s="26" t="str">
        <f>[2]Clearview!M122</f>
        <v/>
      </c>
      <c r="N122" s="26" t="str">
        <f>[2]Clearview!N122</f>
        <v/>
      </c>
      <c r="O122" s="1" t="s">
        <v>0</v>
      </c>
    </row>
    <row r="123" spans="2:15" ht="15" hidden="1" customHeight="1" x14ac:dyDescent="0.25">
      <c r="B123" s="37" t="str">
        <f>'[1]POST Avails'!A123</f>
        <v>Montana Pink Perfection</v>
      </c>
      <c r="C123" s="4"/>
      <c r="D123" s="4" t="s">
        <v>71</v>
      </c>
      <c r="E123" s="21"/>
      <c r="F123" s="26" t="str">
        <f>[2]Clearview!F123</f>
        <v>Pink</v>
      </c>
      <c r="G123" s="26" t="str">
        <f>[2]Clearview!G123</f>
        <v>2-3" (5-8cm)</v>
      </c>
      <c r="H123" s="26" t="str">
        <f>[2]Clearview!H123</f>
        <v>May - June</v>
      </c>
      <c r="I123" s="26" t="str">
        <f>[2]Clearview!I123</f>
        <v>6-8' (2-2.5m)</v>
      </c>
      <c r="J123" s="26" t="str">
        <f>[2]Clearview!J123</f>
        <v>C</v>
      </c>
      <c r="K123" s="26">
        <f>[2]Clearview!K123</f>
        <v>3</v>
      </c>
      <c r="L123" s="26" t="str">
        <f>[2]Clearview!L123</f>
        <v/>
      </c>
      <c r="M123" s="26" t="str">
        <f>[2]Clearview!M123</f>
        <v/>
      </c>
      <c r="N123" s="26" t="str">
        <f>[2]Clearview!N123</f>
        <v/>
      </c>
      <c r="O123" s="1" t="s">
        <v>0</v>
      </c>
    </row>
    <row r="124" spans="2:15" ht="15" hidden="1" customHeight="1" x14ac:dyDescent="0.25">
      <c r="B124" s="37" t="str">
        <f>'[1]POST Avails'!A124</f>
        <v>Montana Rubens</v>
      </c>
      <c r="C124" s="4"/>
      <c r="D124" s="4" t="s">
        <v>71</v>
      </c>
      <c r="E124" s="21"/>
      <c r="F124" s="26" t="str">
        <f>[2]Clearview!F124</f>
        <v>Pink</v>
      </c>
      <c r="G124" s="26" t="str">
        <f>[2]Clearview!G124</f>
        <v>2-3" (5-8cm)</v>
      </c>
      <c r="H124" s="26" t="str">
        <f>[2]Clearview!H124</f>
        <v>May - June</v>
      </c>
      <c r="I124" s="26" t="str">
        <f>[2]Clearview!I124</f>
        <v>6-8' (2-2.5m)</v>
      </c>
      <c r="J124" s="26" t="str">
        <f>[2]Clearview!J124</f>
        <v>C</v>
      </c>
      <c r="K124" s="26">
        <f>[2]Clearview!K124</f>
        <v>3</v>
      </c>
      <c r="L124" s="26" t="str">
        <f>[2]Clearview!L124</f>
        <v/>
      </c>
      <c r="M124" s="26" t="str">
        <f>[2]Clearview!M124</f>
        <v/>
      </c>
      <c r="N124" s="26" t="str">
        <f>[2]Clearview!N124</f>
        <v/>
      </c>
      <c r="O124" s="1" t="s">
        <v>0</v>
      </c>
    </row>
    <row r="125" spans="2:15" ht="15" hidden="1" customHeight="1" x14ac:dyDescent="0.25">
      <c r="B125" s="37" t="str">
        <f>'[1]POST Avails'!A125</f>
        <v>Montana Tetra Rose</v>
      </c>
      <c r="C125" s="4"/>
      <c r="D125" s="4" t="s">
        <v>71</v>
      </c>
      <c r="E125" s="21"/>
      <c r="F125" s="26" t="str">
        <f>[2]Clearview!F125</f>
        <v>Pink</v>
      </c>
      <c r="G125" s="26" t="str">
        <f>[2]Clearview!G125</f>
        <v>2.5-3.5" (6-9cm)</v>
      </c>
      <c r="H125" s="26" t="str">
        <f>[2]Clearview!H125</f>
        <v>May - June</v>
      </c>
      <c r="I125" s="26" t="str">
        <f>[2]Clearview!I125</f>
        <v>6-8' (2-2.5m)</v>
      </c>
      <c r="J125" s="26" t="str">
        <f>[2]Clearview!J125</f>
        <v>C</v>
      </c>
      <c r="K125" s="26">
        <f>[2]Clearview!K125</f>
        <v>3</v>
      </c>
      <c r="L125" s="26" t="str">
        <f>[2]Clearview!L125</f>
        <v/>
      </c>
      <c r="M125" s="26" t="str">
        <f>[2]Clearview!M125</f>
        <v/>
      </c>
      <c r="N125" s="26" t="str">
        <f>[2]Clearview!N125</f>
        <v/>
      </c>
      <c r="O125" s="1" t="s">
        <v>0</v>
      </c>
    </row>
    <row r="126" spans="2:15" ht="15" hidden="1" customHeight="1" x14ac:dyDescent="0.25">
      <c r="B126" s="37" t="str">
        <f>'[1]POST Avails'!A126</f>
        <v>Moonlight</v>
      </c>
      <c r="C126" s="4"/>
      <c r="D126" s="4" t="s">
        <v>71</v>
      </c>
      <c r="E126" s="21"/>
      <c r="F126" s="26" t="str">
        <f>[2]Clearview!F126</f>
        <v>Cream</v>
      </c>
      <c r="G126" s="26" t="str">
        <f>[2]Clearview!G126</f>
        <v>5-7" (12-18cm)</v>
      </c>
      <c r="H126" s="26" t="str">
        <f>[2]Clearview!H126</f>
        <v>May, June &amp; Sept</v>
      </c>
      <c r="I126" s="26" t="str">
        <f>[2]Clearview!I126</f>
        <v>6-8' (2-2.5m)</v>
      </c>
      <c r="J126" s="26" t="str">
        <f>[2]Clearview!J126</f>
        <v>C</v>
      </c>
      <c r="K126" s="26">
        <f>[2]Clearview!K126</f>
        <v>3</v>
      </c>
      <c r="L126" s="26" t="str">
        <f>[2]Clearview!L126</f>
        <v>Yes</v>
      </c>
      <c r="M126" s="26" t="str">
        <f>[2]Clearview!M126</f>
        <v/>
      </c>
      <c r="N126" s="26" t="str">
        <f>[2]Clearview!N126</f>
        <v/>
      </c>
      <c r="O126" s="1" t="s">
        <v>0</v>
      </c>
    </row>
    <row r="127" spans="2:15" ht="15" hidden="1" customHeight="1" x14ac:dyDescent="0.25">
      <c r="B127" s="37" t="str">
        <f>'[1]POST Avails'!A127</f>
        <v>Mrs Cholmondely</v>
      </c>
      <c r="C127" s="4"/>
      <c r="D127" s="4" t="s">
        <v>71</v>
      </c>
      <c r="E127" s="21"/>
      <c r="F127" s="26" t="str">
        <f>[2]Clearview!F127</f>
        <v>Blue</v>
      </c>
      <c r="G127" s="26" t="str">
        <f>[2]Clearview!G127</f>
        <v>7-9" (17-23cm)</v>
      </c>
      <c r="H127" s="26" t="str">
        <f>[2]Clearview!H127</f>
        <v>May - September</v>
      </c>
      <c r="I127" s="26" t="str">
        <f>[2]Clearview!I127</f>
        <v>6-8' (2-2.5m)</v>
      </c>
      <c r="J127" s="26" t="str">
        <f>[2]Clearview!J127</f>
        <v>C</v>
      </c>
      <c r="K127" s="26">
        <f>[2]Clearview!K127</f>
        <v>3</v>
      </c>
      <c r="L127" s="26" t="str">
        <f>[2]Clearview!L127</f>
        <v>Yes</v>
      </c>
      <c r="M127" s="26" t="str">
        <f>[2]Clearview!M127</f>
        <v/>
      </c>
      <c r="N127" s="26" t="str">
        <f>[2]Clearview!N127</f>
        <v/>
      </c>
      <c r="O127" s="1" t="s">
        <v>0</v>
      </c>
    </row>
    <row r="128" spans="2:15" ht="15" hidden="1" customHeight="1" x14ac:dyDescent="0.25">
      <c r="B128" s="37" t="str">
        <f>'[1]POST Avails'!A128</f>
        <v>Mrs N Thompson</v>
      </c>
      <c r="C128" s="4"/>
      <c r="D128" s="4" t="s">
        <v>71</v>
      </c>
      <c r="E128" s="21"/>
      <c r="F128" s="26" t="str">
        <f>[2]Clearview!F128</f>
        <v>Bi-Color</v>
      </c>
      <c r="G128" s="26" t="str">
        <f>[2]Clearview!G128</f>
        <v>4-6" (10-15cm)</v>
      </c>
      <c r="H128" s="26" t="str">
        <f>[2]Clearview!H128</f>
        <v>May, June &amp; Sept</v>
      </c>
      <c r="I128" s="26" t="str">
        <f>[2]Clearview!I128</f>
        <v>6-8' (2-2.5m)</v>
      </c>
      <c r="J128" s="26" t="str">
        <f>[2]Clearview!J128</f>
        <v>C</v>
      </c>
      <c r="K128" s="26">
        <f>[2]Clearview!K128</f>
        <v>3</v>
      </c>
      <c r="L128" s="26" t="str">
        <f>[2]Clearview!L128</f>
        <v>Yes</v>
      </c>
      <c r="M128" s="26" t="str">
        <f>[2]Clearview!M128</f>
        <v/>
      </c>
      <c r="N128" s="26" t="str">
        <f>[2]Clearview!N128</f>
        <v/>
      </c>
      <c r="O128" s="1" t="s">
        <v>0</v>
      </c>
    </row>
    <row r="129" spans="2:15" ht="15" hidden="1" customHeight="1" x14ac:dyDescent="0.25">
      <c r="B129" s="37" t="str">
        <f>'[1]POST Avails'!A129</f>
        <v>Mrs P T James</v>
      </c>
      <c r="C129" s="4"/>
      <c r="D129" s="4" t="s">
        <v>71</v>
      </c>
      <c r="E129" s="21"/>
      <c r="F129" s="26" t="str">
        <f>[2]Clearview!F129</f>
        <v>Blue</v>
      </c>
      <c r="G129" s="26" t="str">
        <f>[2]Clearview!G129</f>
        <v>6-8" (15-20cm)</v>
      </c>
      <c r="H129" s="26" t="str">
        <f>[2]Clearview!H129</f>
        <v>June - September</v>
      </c>
      <c r="I129" s="26" t="str">
        <f>[2]Clearview!I129</f>
        <v>6-8' (2-2.5m)</v>
      </c>
      <c r="J129" s="26" t="str">
        <f>[2]Clearview!J129</f>
        <v>C</v>
      </c>
      <c r="K129" s="26">
        <f>[2]Clearview!K129</f>
        <v>3</v>
      </c>
      <c r="L129" s="26" t="str">
        <f>[2]Clearview!L129</f>
        <v>Yes</v>
      </c>
      <c r="M129" s="26" t="str">
        <f>[2]Clearview!M129</f>
        <v/>
      </c>
      <c r="N129" s="26" t="str">
        <f>[2]Clearview!N129</f>
        <v/>
      </c>
      <c r="O129" s="1" t="s">
        <v>0</v>
      </c>
    </row>
    <row r="130" spans="2:15" ht="15" hidden="1" customHeight="1" x14ac:dyDescent="0.25">
      <c r="B130" s="37" t="str">
        <f>'[1]POST Avails'!A130</f>
        <v>Mrs Spencer Castle</v>
      </c>
      <c r="C130" s="4"/>
      <c r="D130" s="4" t="s">
        <v>71</v>
      </c>
      <c r="E130" s="21"/>
      <c r="F130" s="26" t="str">
        <f>[2]Clearview!F130</f>
        <v>Pink</v>
      </c>
      <c r="G130" s="26" t="str">
        <f>[2]Clearview!G130</f>
        <v>5-7" (12-18cm)</v>
      </c>
      <c r="H130" s="26" t="str">
        <f>[2]Clearview!H130</f>
        <v>May, June &amp; Sept</v>
      </c>
      <c r="I130" s="26" t="str">
        <f>[2]Clearview!I130</f>
        <v>6-8' (2-2.5m)</v>
      </c>
      <c r="J130" s="26" t="str">
        <f>[2]Clearview!J130</f>
        <v>C</v>
      </c>
      <c r="K130" s="26">
        <f>[2]Clearview!K130</f>
        <v>3</v>
      </c>
      <c r="L130" s="26" t="str">
        <f>[2]Clearview!L130</f>
        <v>Yes</v>
      </c>
      <c r="M130" s="26" t="str">
        <f>[2]Clearview!M130</f>
        <v/>
      </c>
      <c r="N130" s="26" t="str">
        <f>[2]Clearview!N130</f>
        <v/>
      </c>
      <c r="O130" s="1" t="s">
        <v>0</v>
      </c>
    </row>
    <row r="131" spans="2:15" ht="15" hidden="1" customHeight="1" x14ac:dyDescent="0.25">
      <c r="B131" s="37" t="str">
        <f>'[1]POST Avails'!A131</f>
        <v>Multi Blue</v>
      </c>
      <c r="C131" s="4"/>
      <c r="D131" s="4" t="s">
        <v>71</v>
      </c>
      <c r="E131" s="21"/>
      <c r="F131" s="26" t="str">
        <f>[2]Clearview!F131</f>
        <v>Blue</v>
      </c>
      <c r="G131" s="26" t="str">
        <f>[2]Clearview!G131</f>
        <v>4-6" (10-15cm)</v>
      </c>
      <c r="H131" s="26" t="str">
        <f>[2]Clearview!H131</f>
        <v>June - September</v>
      </c>
      <c r="I131" s="26" t="str">
        <f>[2]Clearview!I131</f>
        <v>6-8' (2-2.5m)</v>
      </c>
      <c r="J131" s="26" t="str">
        <f>[2]Clearview!J131</f>
        <v>C</v>
      </c>
      <c r="K131" s="26">
        <f>[2]Clearview!K131</f>
        <v>3</v>
      </c>
      <c r="L131" s="26" t="str">
        <f>[2]Clearview!L131</f>
        <v>Yes</v>
      </c>
      <c r="M131" s="26" t="str">
        <f>[2]Clearview!M131</f>
        <v/>
      </c>
      <c r="N131" s="26" t="str">
        <f>[2]Clearview!N131</f>
        <v/>
      </c>
      <c r="O131" s="1" t="s">
        <v>0</v>
      </c>
    </row>
    <row r="132" spans="2:15" ht="15" hidden="1" customHeight="1" x14ac:dyDescent="0.25">
      <c r="B132" s="37" t="str">
        <f>'[1]POST Avails'!A132</f>
        <v xml:space="preserve">My Angel </v>
      </c>
      <c r="C132" s="4"/>
      <c r="D132" s="4" t="s">
        <v>71</v>
      </c>
      <c r="E132" s="21"/>
      <c r="F132" s="26" t="str">
        <f>[2]Clearview!F132</f>
        <v>Bi-Color</v>
      </c>
      <c r="G132" s="26" t="str">
        <f>[2]Clearview!G132</f>
        <v>1-2" (3-5cm)</v>
      </c>
      <c r="H132" s="26" t="str">
        <f>[2]Clearview!H132</f>
        <v>June - September</v>
      </c>
      <c r="I132" s="26" t="str">
        <f>[2]Clearview!I132</f>
        <v>6-8' (2-2.5m)</v>
      </c>
      <c r="J132" s="26" t="str">
        <f>[2]Clearview!J132</f>
        <v>C</v>
      </c>
      <c r="K132" s="26">
        <f>[2]Clearview!K132</f>
        <v>3</v>
      </c>
      <c r="L132" s="26" t="str">
        <f>[2]Clearview!L132</f>
        <v/>
      </c>
      <c r="M132" s="26" t="str">
        <f>[2]Clearview!M132</f>
        <v/>
      </c>
      <c r="N132" s="26" t="str">
        <f>[2]Clearview!N132</f>
        <v/>
      </c>
      <c r="O132" s="1" t="s">
        <v>0</v>
      </c>
    </row>
    <row r="133" spans="2:15" ht="15" hidden="1" customHeight="1" x14ac:dyDescent="0.25">
      <c r="B133" s="37" t="str">
        <f>'[1]POST Avails'!A133</f>
        <v>Negritjanka (African Girl)</v>
      </c>
      <c r="C133" s="4"/>
      <c r="D133" s="4" t="s">
        <v>71</v>
      </c>
      <c r="E133" s="21"/>
      <c r="F133" s="26" t="str">
        <f>[2]Clearview!F133</f>
        <v>Purple</v>
      </c>
      <c r="G133" s="26" t="str">
        <f>[2]Clearview!G133</f>
        <v>3-4" (8-10cm)</v>
      </c>
      <c r="H133" s="26" t="str">
        <f>[2]Clearview!H133</f>
        <v>July - September</v>
      </c>
      <c r="I133" s="26" t="str">
        <f>[2]Clearview!I133</f>
        <v>6-8' (2-2.5m)</v>
      </c>
      <c r="J133" s="26" t="str">
        <f>[2]Clearview!J133</f>
        <v>C</v>
      </c>
      <c r="K133" s="26">
        <f>[2]Clearview!K133</f>
        <v>3</v>
      </c>
      <c r="L133" s="26" t="str">
        <f>[2]Clearview!L133</f>
        <v>Yes</v>
      </c>
      <c r="M133" s="26" t="str">
        <f>[2]Clearview!M133</f>
        <v/>
      </c>
      <c r="N133" s="26" t="str">
        <f>[2]Clearview!N133</f>
        <v/>
      </c>
      <c r="O133" s="1" t="s">
        <v>0</v>
      </c>
    </row>
    <row r="134" spans="2:15" ht="15" hidden="1" customHeight="1" x14ac:dyDescent="0.25">
      <c r="B134" s="37" t="str">
        <f>'[1]POST Avails'!A134</f>
        <v>Nelly Moser</v>
      </c>
      <c r="C134" s="4"/>
      <c r="D134" s="4" t="s">
        <v>71</v>
      </c>
      <c r="E134" s="21"/>
      <c r="F134" s="26" t="str">
        <f>[2]Clearview!F134</f>
        <v>Bi-Color</v>
      </c>
      <c r="G134" s="26" t="str">
        <f>[2]Clearview!G134</f>
        <v>7-9" (17-23cm)</v>
      </c>
      <c r="H134" s="26" t="str">
        <f>[2]Clearview!H134</f>
        <v>May, June &amp; Sept</v>
      </c>
      <c r="I134" s="26" t="str">
        <f>[2]Clearview!I134</f>
        <v>6-8' (2-2.5m)</v>
      </c>
      <c r="J134" s="26" t="str">
        <f>[2]Clearview!J134</f>
        <v>C</v>
      </c>
      <c r="K134" s="26">
        <f>[2]Clearview!K134</f>
        <v>3</v>
      </c>
      <c r="L134" s="26" t="str">
        <f>[2]Clearview!L134</f>
        <v>Yes</v>
      </c>
      <c r="M134" s="26" t="str">
        <f>[2]Clearview!M134</f>
        <v/>
      </c>
      <c r="N134" s="26" t="str">
        <f>[2]Clearview!N134</f>
        <v/>
      </c>
      <c r="O134" s="1" t="s">
        <v>0</v>
      </c>
    </row>
    <row r="135" spans="2:15" ht="15" hidden="1" customHeight="1" x14ac:dyDescent="0.25">
      <c r="B135" s="37" t="str">
        <f>'[1]POST Avails'!A135</f>
        <v>New Love</v>
      </c>
      <c r="C135" s="4"/>
      <c r="D135" s="4" t="s">
        <v>71</v>
      </c>
      <c r="E135" s="21"/>
      <c r="F135" s="26" t="str">
        <f>[2]Clearview!F135</f>
        <v>Blue</v>
      </c>
      <c r="G135" s="26" t="str">
        <f>[2]Clearview!G135</f>
        <v/>
      </c>
      <c r="H135" s="26" t="str">
        <f>[2]Clearview!H135</f>
        <v>July - September</v>
      </c>
      <c r="I135" s="26" t="str">
        <f>[2]Clearview!I135</f>
        <v>6-8' (2-2.5m)</v>
      </c>
      <c r="J135" s="26" t="str">
        <f>[2]Clearview!J135</f>
        <v>C</v>
      </c>
      <c r="K135" s="26">
        <f>[2]Clearview!K135</f>
        <v>3</v>
      </c>
      <c r="L135" s="26" t="str">
        <f>[2]Clearview!L135</f>
        <v/>
      </c>
      <c r="M135" s="26" t="str">
        <f>[2]Clearview!M135</f>
        <v/>
      </c>
      <c r="N135" s="26" t="str">
        <f>[2]Clearview!N135</f>
        <v>yes</v>
      </c>
      <c r="O135" s="1"/>
    </row>
    <row r="136" spans="2:15" ht="15" hidden="1" customHeight="1" x14ac:dyDescent="0.25">
      <c r="B136" s="37" t="str">
        <f>'[1]POST Avails'!A136</f>
        <v>Niobe</v>
      </c>
      <c r="C136" s="4"/>
      <c r="D136" s="4" t="s">
        <v>71</v>
      </c>
      <c r="E136" s="21"/>
      <c r="F136" s="26" t="str">
        <f>[2]Clearview!F136</f>
        <v>Red</v>
      </c>
      <c r="G136" s="26" t="str">
        <f>[2]Clearview!G136</f>
        <v>4-6" (10-15cm)</v>
      </c>
      <c r="H136" s="26" t="str">
        <f>[2]Clearview!H136</f>
        <v>June - September</v>
      </c>
      <c r="I136" s="26" t="str">
        <f>[2]Clearview!I136</f>
        <v>6-8' (2-2.5m)</v>
      </c>
      <c r="J136" s="26" t="str">
        <f>[2]Clearview!J136</f>
        <v>C</v>
      </c>
      <c r="K136" s="26">
        <f>[2]Clearview!K136</f>
        <v>3</v>
      </c>
      <c r="L136" s="26" t="str">
        <f>[2]Clearview!L136</f>
        <v>Yes</v>
      </c>
      <c r="M136" s="26" t="str">
        <f>[2]Clearview!M136</f>
        <v/>
      </c>
      <c r="N136" s="26" t="str">
        <f>[2]Clearview!N136</f>
        <v/>
      </c>
      <c r="O136" s="1" t="s">
        <v>0</v>
      </c>
    </row>
    <row r="137" spans="2:15" ht="15" hidden="1" customHeight="1" x14ac:dyDescent="0.25">
      <c r="B137" s="37" t="str">
        <f>'[1]POST Avails'!A137</f>
        <v>Paniculata (terniflora) -Sweet Autumn</v>
      </c>
      <c r="C137" s="4"/>
      <c r="D137" s="4" t="s">
        <v>71</v>
      </c>
      <c r="E137" s="21"/>
      <c r="F137" s="26" t="str">
        <f>[2]Clearview!F137</f>
        <v>White</v>
      </c>
      <c r="G137" s="26" t="str">
        <f>[2]Clearview!G137</f>
        <v>1-2" (3-5cm)</v>
      </c>
      <c r="H137" s="26" t="str">
        <f>[2]Clearview!H137</f>
        <v>September - Oct</v>
      </c>
      <c r="I137" s="26" t="str">
        <f>[2]Clearview!I137</f>
        <v>6-8' (2-2.5m)</v>
      </c>
      <c r="J137" s="26" t="str">
        <f>[2]Clearview!J137</f>
        <v>C</v>
      </c>
      <c r="K137" s="26">
        <f>[2]Clearview!K137</f>
        <v>3</v>
      </c>
      <c r="L137" s="26" t="str">
        <f>[2]Clearview!L137</f>
        <v/>
      </c>
      <c r="M137" s="26" t="str">
        <f>[2]Clearview!M137</f>
        <v>Semi</v>
      </c>
      <c r="N137" s="26" t="str">
        <f>[2]Clearview!N137</f>
        <v>Yes</v>
      </c>
      <c r="O137" s="1" t="s">
        <v>0</v>
      </c>
    </row>
    <row r="138" spans="2:15" ht="15" hidden="1" customHeight="1" x14ac:dyDescent="0.25">
      <c r="B138" s="37" t="str">
        <f>'[1]POST Avails'!A138</f>
        <v>Perle D'Azur</v>
      </c>
      <c r="C138" s="4"/>
      <c r="D138" s="4" t="s">
        <v>71</v>
      </c>
      <c r="E138" s="21"/>
      <c r="F138" s="26" t="str">
        <f>[2]Clearview!F138</f>
        <v>Blue</v>
      </c>
      <c r="G138" s="26" t="str">
        <f>[2]Clearview!G138</f>
        <v>4-6" (10-15cm)</v>
      </c>
      <c r="H138" s="26" t="str">
        <f>[2]Clearview!H138</f>
        <v>June - September</v>
      </c>
      <c r="I138" s="26" t="str">
        <f>[2]Clearview!I138</f>
        <v>6-8' (2-2.5m)</v>
      </c>
      <c r="J138" s="26" t="str">
        <f>[2]Clearview!J138</f>
        <v>C</v>
      </c>
      <c r="K138" s="26">
        <f>[2]Clearview!K138</f>
        <v>3</v>
      </c>
      <c r="L138" s="26" t="str">
        <f>[2]Clearview!L138</f>
        <v/>
      </c>
      <c r="M138" s="26" t="str">
        <f>[2]Clearview!M138</f>
        <v/>
      </c>
      <c r="N138" s="26" t="str">
        <f>[2]Clearview!N138</f>
        <v/>
      </c>
      <c r="O138" s="1" t="s">
        <v>0</v>
      </c>
    </row>
    <row r="139" spans="2:15" ht="15" hidden="1" customHeight="1" x14ac:dyDescent="0.25">
      <c r="B139" s="37" t="str">
        <f>'[1]POST Avails'!A139</f>
        <v>Piilu</v>
      </c>
      <c r="C139" s="4"/>
      <c r="D139" s="4" t="s">
        <v>71</v>
      </c>
      <c r="E139" s="21"/>
      <c r="F139" s="26" t="str">
        <f>[2]Clearview!F139</f>
        <v>Bi-Color</v>
      </c>
      <c r="G139" s="26" t="str">
        <f>[2]Clearview!G139</f>
        <v>4-6" (10-15cm)</v>
      </c>
      <c r="H139" s="26" t="str">
        <f>[2]Clearview!H139</f>
        <v>May, June &amp; Sept</v>
      </c>
      <c r="I139" s="26" t="str">
        <f>[2]Clearview!I139</f>
        <v>6-8' (2-2.5m)</v>
      </c>
      <c r="J139" s="26" t="str">
        <f>[2]Clearview!J139</f>
        <v>C</v>
      </c>
      <c r="K139" s="26">
        <f>[2]Clearview!K139</f>
        <v>3</v>
      </c>
      <c r="L139" s="26" t="str">
        <f>[2]Clearview!L139</f>
        <v>Yes</v>
      </c>
      <c r="M139" s="26" t="str">
        <f>[2]Clearview!M139</f>
        <v/>
      </c>
      <c r="N139" s="26" t="str">
        <f>[2]Clearview!N139</f>
        <v/>
      </c>
      <c r="O139" s="1" t="s">
        <v>0</v>
      </c>
    </row>
    <row r="140" spans="2:15" ht="15" hidden="1" customHeight="1" x14ac:dyDescent="0.25">
      <c r="B140" s="37" t="str">
        <f>'[1]POST Avails'!A140</f>
        <v>Pink Champagne</v>
      </c>
      <c r="C140" s="4"/>
      <c r="D140" s="4" t="s">
        <v>71</v>
      </c>
      <c r="E140" s="21"/>
      <c r="F140" s="26" t="str">
        <f>[2]Clearview!F140</f>
        <v>Pink</v>
      </c>
      <c r="G140" s="26" t="str">
        <f>[2]Clearview!G140</f>
        <v>6-8" (15-20cm)</v>
      </c>
      <c r="H140" s="26" t="str">
        <f>[2]Clearview!H140</f>
        <v>May, June &amp; Sept</v>
      </c>
      <c r="I140" s="26" t="str">
        <f>[2]Clearview!I140</f>
        <v>6-8' (2-2.5m)</v>
      </c>
      <c r="J140" s="26" t="str">
        <f>[2]Clearview!J140</f>
        <v>C</v>
      </c>
      <c r="K140" s="26">
        <f>[2]Clearview!K140</f>
        <v>3</v>
      </c>
      <c r="L140" s="26" t="str">
        <f>[2]Clearview!L140</f>
        <v>Yes</v>
      </c>
      <c r="M140" s="26" t="str">
        <f>[2]Clearview!M140</f>
        <v/>
      </c>
      <c r="N140" s="26" t="str">
        <f>[2]Clearview!N140</f>
        <v/>
      </c>
      <c r="O140" s="1" t="s">
        <v>0</v>
      </c>
    </row>
    <row r="141" spans="2:15" ht="15" hidden="1" customHeight="1" x14ac:dyDescent="0.25">
      <c r="B141" s="37" t="str">
        <f>'[1]POST Avails'!A141</f>
        <v>Pink Fantasy</v>
      </c>
      <c r="C141" s="4"/>
      <c r="D141" s="4" t="s">
        <v>71</v>
      </c>
      <c r="E141" s="21"/>
      <c r="F141" s="26" t="str">
        <f>[2]Clearview!F141</f>
        <v>Pink</v>
      </c>
      <c r="G141" s="26" t="str">
        <f>[2]Clearview!G141</f>
        <v>4-6" (10-15cm)</v>
      </c>
      <c r="H141" s="26" t="str">
        <f>[2]Clearview!H141</f>
        <v>June - September</v>
      </c>
      <c r="I141" s="26" t="str">
        <f>[2]Clearview!I141</f>
        <v>6-8' (2-2.5m)</v>
      </c>
      <c r="J141" s="26" t="str">
        <f>[2]Clearview!J141</f>
        <v>C</v>
      </c>
      <c r="K141" s="26">
        <f>[2]Clearview!K141</f>
        <v>3</v>
      </c>
      <c r="L141" s="26" t="str">
        <f>[2]Clearview!L141</f>
        <v>Yes</v>
      </c>
      <c r="M141" s="26" t="str">
        <f>[2]Clearview!M141</f>
        <v/>
      </c>
      <c r="N141" s="26" t="str">
        <f>[2]Clearview!N141</f>
        <v/>
      </c>
      <c r="O141" s="1" t="s">
        <v>0</v>
      </c>
    </row>
    <row r="142" spans="2:15" ht="15" hidden="1" customHeight="1" x14ac:dyDescent="0.25">
      <c r="B142" s="37" t="str">
        <f>'[1]POST Avails'!A142</f>
        <v>Prince Charles</v>
      </c>
      <c r="C142" s="4"/>
      <c r="D142" s="4" t="s">
        <v>71</v>
      </c>
      <c r="E142" s="21"/>
      <c r="F142" s="26" t="str">
        <f>[2]Clearview!F142</f>
        <v>Blue</v>
      </c>
      <c r="G142" s="26" t="str">
        <f>[2]Clearview!G142</f>
        <v>3-4" (8-10cm)</v>
      </c>
      <c r="H142" s="26" t="str">
        <f>[2]Clearview!H142</f>
        <v>June - September</v>
      </c>
      <c r="I142" s="26" t="str">
        <f>[2]Clearview!I142</f>
        <v>6-8' (2-2.5m)</v>
      </c>
      <c r="J142" s="26" t="str">
        <f>[2]Clearview!J142</f>
        <v>C</v>
      </c>
      <c r="K142" s="26">
        <f>[2]Clearview!K142</f>
        <v>3</v>
      </c>
      <c r="L142" s="26" t="str">
        <f>[2]Clearview!L142</f>
        <v/>
      </c>
      <c r="M142" s="26" t="str">
        <f>[2]Clearview!M142</f>
        <v/>
      </c>
      <c r="N142" s="26" t="str">
        <f>[2]Clearview!N142</f>
        <v/>
      </c>
      <c r="O142" s="1" t="s">
        <v>0</v>
      </c>
    </row>
    <row r="143" spans="2:15" ht="15" hidden="1" customHeight="1" x14ac:dyDescent="0.25">
      <c r="B143" s="37" t="str">
        <f>'[1]POST Avails'!A143</f>
        <v>Prince Phillip</v>
      </c>
      <c r="C143" s="4"/>
      <c r="D143" s="4" t="s">
        <v>71</v>
      </c>
      <c r="E143" s="21"/>
      <c r="F143" s="26" t="str">
        <f>[2]Clearview!F143</f>
        <v>Bi-Color</v>
      </c>
      <c r="G143" s="26" t="str">
        <f>[2]Clearview!G143</f>
        <v>8-10" (20-25cm)</v>
      </c>
      <c r="H143" s="26" t="str">
        <f>[2]Clearview!H143</f>
        <v>June - August</v>
      </c>
      <c r="I143" s="26" t="str">
        <f>[2]Clearview!I143</f>
        <v>6-8' (2-2.5m)</v>
      </c>
      <c r="J143" s="26" t="str">
        <f>[2]Clearview!J143</f>
        <v>C</v>
      </c>
      <c r="K143" s="26">
        <f>[2]Clearview!K143</f>
        <v>3</v>
      </c>
      <c r="L143" s="26" t="str">
        <f>[2]Clearview!L143</f>
        <v>Yes</v>
      </c>
      <c r="M143" s="26" t="str">
        <f>[2]Clearview!M143</f>
        <v/>
      </c>
      <c r="N143" s="26" t="str">
        <f>[2]Clearview!N143</f>
        <v/>
      </c>
      <c r="O143" s="1" t="s">
        <v>0</v>
      </c>
    </row>
    <row r="144" spans="2:15" ht="15" hidden="1" customHeight="1" x14ac:dyDescent="0.25">
      <c r="B144" s="37" t="str">
        <f>'[1]POST Avails'!A144</f>
        <v xml:space="preserve">Princess Diana </v>
      </c>
      <c r="C144" s="4"/>
      <c r="D144" s="4" t="s">
        <v>71</v>
      </c>
      <c r="E144" s="21"/>
      <c r="F144" s="26" t="str">
        <f>[2]Clearview!F144</f>
        <v>Pink</v>
      </c>
      <c r="G144" s="26" t="str">
        <f>[2]Clearview!G144</f>
        <v>2-3" (5-8cm)</v>
      </c>
      <c r="H144" s="26" t="str">
        <f>[2]Clearview!H144</f>
        <v>July - September</v>
      </c>
      <c r="I144" s="26" t="str">
        <f>[2]Clearview!I144</f>
        <v>6-8' (2-2.5m)</v>
      </c>
      <c r="J144" s="26" t="str">
        <f>[2]Clearview!J144</f>
        <v>C</v>
      </c>
      <c r="K144" s="26">
        <f>[2]Clearview!K144</f>
        <v>3</v>
      </c>
      <c r="L144" s="26" t="str">
        <f>[2]Clearview!L144</f>
        <v>Yes</v>
      </c>
      <c r="M144" s="26" t="str">
        <f>[2]Clearview!M144</f>
        <v/>
      </c>
      <c r="N144" s="26" t="str">
        <f>[2]Clearview!N144</f>
        <v/>
      </c>
      <c r="O144" s="1" t="s">
        <v>0</v>
      </c>
    </row>
    <row r="145" spans="2:15" ht="15" hidden="1" customHeight="1" x14ac:dyDescent="0.25">
      <c r="B145" s="37" t="str">
        <f>'[1]POST Avails'!A145</f>
        <v>Proteus</v>
      </c>
      <c r="C145" s="4"/>
      <c r="D145" s="4" t="s">
        <v>71</v>
      </c>
      <c r="E145" s="21"/>
      <c r="F145" s="26" t="str">
        <f>[2]Clearview!F145</f>
        <v>Pink</v>
      </c>
      <c r="G145" s="26" t="str">
        <f>[2]Clearview!G145</f>
        <v>6-8" (15-20cm)</v>
      </c>
      <c r="H145" s="26" t="str">
        <f>[2]Clearview!H145</f>
        <v>May, June &amp; Sept</v>
      </c>
      <c r="I145" s="26" t="str">
        <f>[2]Clearview!I145</f>
        <v>6-8' (2-2.5m)</v>
      </c>
      <c r="J145" s="26" t="str">
        <f>[2]Clearview!J145</f>
        <v>C</v>
      </c>
      <c r="K145" s="26">
        <f>[2]Clearview!K145</f>
        <v>3</v>
      </c>
      <c r="L145" s="26" t="str">
        <f>[2]Clearview!L145</f>
        <v>Yes</v>
      </c>
      <c r="M145" s="26" t="str">
        <f>[2]Clearview!M145</f>
        <v/>
      </c>
      <c r="N145" s="26" t="str">
        <f>[2]Clearview!N145</f>
        <v/>
      </c>
      <c r="O145" s="1" t="s">
        <v>0</v>
      </c>
    </row>
    <row r="146" spans="2:15" ht="15" hidden="1" customHeight="1" x14ac:dyDescent="0.25">
      <c r="B146" s="37" t="str">
        <f>'[1]POST Avails'!A146</f>
        <v>Ramona</v>
      </c>
      <c r="C146" s="4"/>
      <c r="D146" s="4" t="s">
        <v>71</v>
      </c>
      <c r="E146" s="21"/>
      <c r="F146" s="26" t="str">
        <f>[2]Clearview!F146</f>
        <v>Blue</v>
      </c>
      <c r="G146" s="26" t="str">
        <f>[2]Clearview!G146</f>
        <v>5-7" (12-18cm)</v>
      </c>
      <c r="H146" s="26" t="str">
        <f>[2]Clearview!H146</f>
        <v>June - September</v>
      </c>
      <c r="I146" s="26" t="str">
        <f>[2]Clearview!I146</f>
        <v>6-8' (2-2.5m)</v>
      </c>
      <c r="J146" s="26" t="str">
        <f>[2]Clearview!J146</f>
        <v>C</v>
      </c>
      <c r="K146" s="26">
        <f>[2]Clearview!K146</f>
        <v>3</v>
      </c>
      <c r="L146" s="26" t="str">
        <f>[2]Clearview!L146</f>
        <v/>
      </c>
      <c r="M146" s="26" t="str">
        <f>[2]Clearview!M146</f>
        <v/>
      </c>
      <c r="N146" s="26" t="str">
        <f>[2]Clearview!N146</f>
        <v/>
      </c>
      <c r="O146" s="1" t="s">
        <v>0</v>
      </c>
    </row>
    <row r="147" spans="2:15" ht="15" hidden="1" customHeight="1" x14ac:dyDescent="0.25">
      <c r="B147" s="37" t="str">
        <f>'[1]POST Avails'!A147</f>
        <v xml:space="preserve">Recta Lime Close (Serious Black) </v>
      </c>
      <c r="C147" s="4"/>
      <c r="D147" s="4" t="s">
        <v>71</v>
      </c>
      <c r="E147" s="21"/>
      <c r="F147" s="26" t="str">
        <f>[2]Clearview!F147</f>
        <v>Purple</v>
      </c>
      <c r="G147" s="26" t="str">
        <f>[2]Clearview!G147</f>
        <v>1-2" (3-5cm)</v>
      </c>
      <c r="H147" s="26" t="str">
        <f>[2]Clearview!H147</f>
        <v>June - September</v>
      </c>
      <c r="I147" s="26" t="str">
        <f>[2]Clearview!I147</f>
        <v>6-8' (2-2.5m)</v>
      </c>
      <c r="J147" s="26" t="str">
        <f>[2]Clearview!J147</f>
        <v>C</v>
      </c>
      <c r="K147" s="26">
        <f>[2]Clearview!K147</f>
        <v>3</v>
      </c>
      <c r="L147" s="26" t="str">
        <f>[2]Clearview!L147</f>
        <v/>
      </c>
      <c r="M147" s="26" t="str">
        <f>[2]Clearview!M147</f>
        <v/>
      </c>
      <c r="N147" s="26" t="str">
        <f>[2]Clearview!N147</f>
        <v>Yes</v>
      </c>
      <c r="O147" s="1"/>
    </row>
    <row r="148" spans="2:15" ht="15" hidden="1" customHeight="1" x14ac:dyDescent="0.25">
      <c r="B148" s="37" t="str">
        <f>'[1]POST Avails'!A148</f>
        <v>Red Star</v>
      </c>
      <c r="C148" s="4"/>
      <c r="D148" s="4" t="s">
        <v>71</v>
      </c>
      <c r="E148" s="21"/>
      <c r="F148" s="26" t="str">
        <f>[2]Clearview!F148</f>
        <v>Red</v>
      </c>
      <c r="G148" s="26" t="str">
        <f>[2]Clearview!G148</f>
        <v>4-5" (3-5cm)</v>
      </c>
      <c r="H148" s="26" t="str">
        <f>[2]Clearview!H148</f>
        <v>May - October</v>
      </c>
      <c r="I148" s="26" t="str">
        <f>[2]Clearview!I148</f>
        <v>6-8' (2-2.5m)</v>
      </c>
      <c r="J148" s="26" t="str">
        <f>[2]Clearview!J148</f>
        <v>C</v>
      </c>
      <c r="K148" s="26">
        <f>[2]Clearview!K148</f>
        <v>3</v>
      </c>
      <c r="L148" s="26" t="str">
        <f>[2]Clearview!L148</f>
        <v>Yes</v>
      </c>
      <c r="M148" s="26" t="str">
        <f>[2]Clearview!M148</f>
        <v/>
      </c>
      <c r="N148" s="26" t="str">
        <f>[2]Clearview!N148</f>
        <v/>
      </c>
      <c r="O148" s="1" t="s">
        <v>0</v>
      </c>
    </row>
    <row r="149" spans="2:15" ht="15" hidden="1" customHeight="1" x14ac:dyDescent="0.25">
      <c r="B149" s="37" t="str">
        <f>'[1]POST Avails'!A149</f>
        <v>Rehderiana</v>
      </c>
      <c r="C149" s="4"/>
      <c r="D149" s="4" t="s">
        <v>71</v>
      </c>
      <c r="E149" s="21"/>
      <c r="F149" s="26" t="str">
        <f>[2]Clearview!F149</f>
        <v>Yellow</v>
      </c>
      <c r="G149" s="26" t="str">
        <f>[2]Clearview!G149</f>
        <v>1-2" (3-5cm)</v>
      </c>
      <c r="H149" s="26" t="str">
        <f>[2]Clearview!H149</f>
        <v>July - September</v>
      </c>
      <c r="I149" s="26" t="str">
        <f>[2]Clearview!I149</f>
        <v>6-8' (2-2.5m)</v>
      </c>
      <c r="J149" s="26" t="str">
        <f>[2]Clearview!J149</f>
        <v>C</v>
      </c>
      <c r="K149" s="26">
        <f>[2]Clearview!K149</f>
        <v>3</v>
      </c>
      <c r="L149" s="26" t="str">
        <f>[2]Clearview!L149</f>
        <v/>
      </c>
      <c r="M149" s="26" t="str">
        <f>[2]Clearview!M149</f>
        <v/>
      </c>
      <c r="N149" s="26" t="str">
        <f>[2]Clearview!N149</f>
        <v>Yes</v>
      </c>
      <c r="O149" s="1" t="s">
        <v>0</v>
      </c>
    </row>
    <row r="150" spans="2:15" ht="15" hidden="1" customHeight="1" x14ac:dyDescent="0.25">
      <c r="B150" s="37" t="str">
        <f>'[1]POST Avails'!A150</f>
        <v>Rhapsody</v>
      </c>
      <c r="C150" s="4"/>
      <c r="D150" s="4" t="s">
        <v>71</v>
      </c>
      <c r="E150" s="21"/>
      <c r="F150" s="26" t="str">
        <f>[2]Clearview!F150</f>
        <v>Blue</v>
      </c>
      <c r="G150" s="26" t="str">
        <f>[2]Clearview!G150</f>
        <v>4-6" (10-15cm)</v>
      </c>
      <c r="H150" s="26" t="str">
        <f>[2]Clearview!H150</f>
        <v>June - September</v>
      </c>
      <c r="I150" s="26" t="str">
        <f>[2]Clearview!I150</f>
        <v>6-8' (2-2.5m)</v>
      </c>
      <c r="J150" s="26" t="str">
        <f>[2]Clearview!J150</f>
        <v>C</v>
      </c>
      <c r="K150" s="26">
        <f>[2]Clearview!K150</f>
        <v>3</v>
      </c>
      <c r="L150" s="26" t="str">
        <f>[2]Clearview!L150</f>
        <v>Yes</v>
      </c>
      <c r="M150" s="26" t="str">
        <f>[2]Clearview!M150</f>
        <v/>
      </c>
      <c r="N150" s="26" t="str">
        <f>[2]Clearview!N150</f>
        <v/>
      </c>
      <c r="O150" s="1" t="s">
        <v>0</v>
      </c>
    </row>
    <row r="151" spans="2:15" ht="15" hidden="1" customHeight="1" x14ac:dyDescent="0.25">
      <c r="B151" s="37" t="str">
        <f>'[1]POST Avails'!A151</f>
        <v>Romantica</v>
      </c>
      <c r="C151" s="4"/>
      <c r="D151" s="4" t="s">
        <v>71</v>
      </c>
      <c r="E151" s="21"/>
      <c r="F151" s="26" t="str">
        <f>[2]Clearview!F151</f>
        <v>Purple</v>
      </c>
      <c r="G151" s="26" t="str">
        <f>[2]Clearview!G151</f>
        <v>4-6" (10-15cm)</v>
      </c>
      <c r="H151" s="26" t="str">
        <f>[2]Clearview!H151</f>
        <v>July - September</v>
      </c>
      <c r="I151" s="26" t="str">
        <f>[2]Clearview!I151</f>
        <v>6-8' (2-2.5m)</v>
      </c>
      <c r="J151" s="26" t="str">
        <f>[2]Clearview!J151</f>
        <v>C</v>
      </c>
      <c r="K151" s="26">
        <f>[2]Clearview!K151</f>
        <v>3</v>
      </c>
      <c r="L151" s="26" t="str">
        <f>[2]Clearview!L151</f>
        <v>Yes</v>
      </c>
      <c r="M151" s="26" t="str">
        <f>[2]Clearview!M151</f>
        <v/>
      </c>
      <c r="N151" s="26" t="str">
        <f>[2]Clearview!N151</f>
        <v/>
      </c>
      <c r="O151" s="1" t="s">
        <v>0</v>
      </c>
    </row>
    <row r="152" spans="2:15" ht="15" hidden="1" customHeight="1" x14ac:dyDescent="0.25">
      <c r="B152" s="37" t="str">
        <f>'[1]POST Avails'!A152</f>
        <v>Rouge Cardinal</v>
      </c>
      <c r="C152" s="4"/>
      <c r="D152" s="4" t="s">
        <v>71</v>
      </c>
      <c r="E152" s="21"/>
      <c r="F152" s="26" t="str">
        <f>[2]Clearview!F152</f>
        <v>Red</v>
      </c>
      <c r="G152" s="26" t="str">
        <f>[2]Clearview!G152</f>
        <v>4-6" (10-15cm)</v>
      </c>
      <c r="H152" s="26" t="str">
        <f>[2]Clearview!H152</f>
        <v>June - September</v>
      </c>
      <c r="I152" s="26" t="str">
        <f>[2]Clearview!I152</f>
        <v>6-8' (2-2.5m)</v>
      </c>
      <c r="J152" s="26" t="str">
        <f>[2]Clearview!J152</f>
        <v>C</v>
      </c>
      <c r="K152" s="26">
        <f>[2]Clearview!K152</f>
        <v>3</v>
      </c>
      <c r="L152" s="26" t="str">
        <f>[2]Clearview!L152</f>
        <v>Yes</v>
      </c>
      <c r="M152" s="26" t="str">
        <f>[2]Clearview!M152</f>
        <v/>
      </c>
      <c r="N152" s="26" t="str">
        <f>[2]Clearview!N152</f>
        <v/>
      </c>
      <c r="O152" s="1" t="s">
        <v>0</v>
      </c>
    </row>
    <row r="153" spans="2:15" ht="15" hidden="1" customHeight="1" x14ac:dyDescent="0.25">
      <c r="B153" s="37" t="str">
        <f>'[1]POST Avails'!A153</f>
        <v xml:space="preserve">Royal Cascade™ </v>
      </c>
      <c r="C153" s="4"/>
      <c r="D153" s="4" t="s">
        <v>71</v>
      </c>
      <c r="E153" s="21"/>
      <c r="F153" s="26" t="str">
        <f>[2]Clearview!F153</f>
        <v/>
      </c>
      <c r="G153" s="26" t="str">
        <f>[2]Clearview!G153</f>
        <v/>
      </c>
      <c r="H153" s="26" t="str">
        <f>[2]Clearview!H153</f>
        <v/>
      </c>
      <c r="I153" s="26" t="str">
        <f>[2]Clearview!I153</f>
        <v>6-8' (2-2.5m)</v>
      </c>
      <c r="J153" s="26" t="str">
        <f>[2]Clearview!J153</f>
        <v>C</v>
      </c>
      <c r="K153" s="26">
        <f>[2]Clearview!K153</f>
        <v>3</v>
      </c>
      <c r="L153" s="26" t="str">
        <f>[2]Clearview!L153</f>
        <v/>
      </c>
      <c r="M153" s="26" t="str">
        <f>[2]Clearview!M153</f>
        <v/>
      </c>
      <c r="N153" s="26" t="str">
        <f>[2]Clearview!N153</f>
        <v/>
      </c>
      <c r="O153" s="1" t="s">
        <v>0</v>
      </c>
    </row>
    <row r="154" spans="2:15" ht="15" hidden="1" customHeight="1" x14ac:dyDescent="0.25">
      <c r="B154" s="37" t="str">
        <f>'[1]POST Avails'!A154</f>
        <v>Royalty</v>
      </c>
      <c r="C154" s="4"/>
      <c r="D154" s="4" t="s">
        <v>71</v>
      </c>
      <c r="E154" s="21"/>
      <c r="F154" s="26" t="str">
        <f>[2]Clearview!F154</f>
        <v>Blue</v>
      </c>
      <c r="G154" s="26" t="str">
        <f>[2]Clearview!G154</f>
        <v>4-6" (10-15cm)</v>
      </c>
      <c r="H154" s="26" t="str">
        <f>[2]Clearview!H154</f>
        <v>May, June &amp; Sept</v>
      </c>
      <c r="I154" s="26" t="str">
        <f>[2]Clearview!I154</f>
        <v>6-8' (2-2.5m)</v>
      </c>
      <c r="J154" s="26" t="str">
        <f>[2]Clearview!J154</f>
        <v>C</v>
      </c>
      <c r="K154" s="26">
        <f>[2]Clearview!K154</f>
        <v>3</v>
      </c>
      <c r="L154" s="26" t="str">
        <f>[2]Clearview!L154</f>
        <v>Yes</v>
      </c>
      <c r="M154" s="26" t="str">
        <f>[2]Clearview!M154</f>
        <v/>
      </c>
      <c r="N154" s="26" t="str">
        <f>[2]Clearview!N154</f>
        <v/>
      </c>
      <c r="O154" s="1" t="s">
        <v>0</v>
      </c>
    </row>
    <row r="155" spans="2:15" ht="15" hidden="1" customHeight="1" x14ac:dyDescent="0.25">
      <c r="B155" s="37" t="str">
        <f>'[1]POST Avails'!A155</f>
        <v>Sally Cadge</v>
      </c>
      <c r="C155" s="4"/>
      <c r="D155" s="4" t="s">
        <v>71</v>
      </c>
      <c r="E155" s="21"/>
      <c r="F155" s="26" t="str">
        <f>[2]Clearview!F155</f>
        <v>Blue</v>
      </c>
      <c r="G155" s="26" t="str">
        <f>[2]Clearview!G155</f>
        <v>6-8" (15-20cm)</v>
      </c>
      <c r="H155" s="26" t="str">
        <f>[2]Clearview!H155</f>
        <v>May, June &amp; Sept</v>
      </c>
      <c r="I155" s="26" t="str">
        <f>[2]Clearview!I155</f>
        <v>6-8' (2-2.5m)</v>
      </c>
      <c r="J155" s="26" t="str">
        <f>[2]Clearview!J155</f>
        <v>C</v>
      </c>
      <c r="K155" s="26">
        <f>[2]Clearview!K155</f>
        <v>3</v>
      </c>
      <c r="L155" s="26" t="str">
        <f>[2]Clearview!L155</f>
        <v>Yes</v>
      </c>
      <c r="M155" s="26" t="str">
        <f>[2]Clearview!M155</f>
        <v/>
      </c>
      <c r="N155" s="26" t="str">
        <f>[2]Clearview!N155</f>
        <v/>
      </c>
      <c r="O155" s="1" t="s">
        <v>0</v>
      </c>
    </row>
    <row r="156" spans="2:15" hidden="1" x14ac:dyDescent="0.25">
      <c r="B156" s="37" t="str">
        <f>'[1]POST Avails'!A156</f>
        <v>Sapphire Indigo</v>
      </c>
      <c r="C156" s="4"/>
      <c r="D156" s="4" t="s">
        <v>71</v>
      </c>
      <c r="E156" s="21"/>
      <c r="F156" s="26" t="str">
        <f>[2]Clearview!F156</f>
        <v>Purple</v>
      </c>
      <c r="G156" s="26" t="str">
        <f>[2]Clearview!G156</f>
        <v>3-4" (8-10cm)</v>
      </c>
      <c r="H156" s="26" t="str">
        <f>[2]Clearview!H156</f>
        <v>June - September</v>
      </c>
      <c r="I156" s="26" t="str">
        <f>[2]Clearview!I156</f>
        <v>6-8' (2-2.5m)</v>
      </c>
      <c r="J156" s="26" t="str">
        <f>[2]Clearview!J156</f>
        <v>C</v>
      </c>
      <c r="K156" s="26">
        <f>[2]Clearview!K156</f>
        <v>3</v>
      </c>
      <c r="L156" s="26" t="str">
        <f>[2]Clearview!L156</f>
        <v>Yes</v>
      </c>
      <c r="M156" s="26" t="str">
        <f>[2]Clearview!M156</f>
        <v/>
      </c>
      <c r="N156" s="26" t="str">
        <f>[2]Clearview!N156</f>
        <v/>
      </c>
      <c r="O156" s="1" t="s">
        <v>0</v>
      </c>
    </row>
    <row r="157" spans="2:15" ht="15" hidden="1" customHeight="1" x14ac:dyDescent="0.25">
      <c r="B157" s="37" t="str">
        <f>'[1]POST Avails'!A157</f>
        <v>Scartho Gem</v>
      </c>
      <c r="C157" s="4"/>
      <c r="D157" s="4" t="s">
        <v>71</v>
      </c>
      <c r="E157" s="21"/>
      <c r="F157" s="26" t="str">
        <f>[2]Clearview!F157</f>
        <v>Bi-Color</v>
      </c>
      <c r="G157" s="26" t="str">
        <f>[2]Clearview!G157</f>
        <v>6-8" (15-20cm)</v>
      </c>
      <c r="H157" s="26" t="str">
        <f>[2]Clearview!H157</f>
        <v>May, June &amp; Sept</v>
      </c>
      <c r="I157" s="26" t="str">
        <f>[2]Clearview!I157</f>
        <v>6-8' (2-2.5m)</v>
      </c>
      <c r="J157" s="26" t="str">
        <f>[2]Clearview!J157</f>
        <v>C</v>
      </c>
      <c r="K157" s="26">
        <f>[2]Clearview!K157</f>
        <v>3</v>
      </c>
      <c r="L157" s="26" t="str">
        <f>[2]Clearview!L157</f>
        <v>Yes</v>
      </c>
      <c r="M157" s="26" t="str">
        <f>[2]Clearview!M157</f>
        <v/>
      </c>
      <c r="N157" s="26" t="str">
        <f>[2]Clearview!N157</f>
        <v/>
      </c>
      <c r="O157" s="1" t="s">
        <v>0</v>
      </c>
    </row>
    <row r="158" spans="2:15" ht="15" hidden="1" customHeight="1" x14ac:dyDescent="0.25">
      <c r="B158" s="37" t="str">
        <f>'[1]POST Avails'!A158</f>
        <v>Sealand Gem</v>
      </c>
      <c r="C158" s="4"/>
      <c r="D158" s="4" t="s">
        <v>71</v>
      </c>
      <c r="E158" s="21"/>
      <c r="F158" s="26" t="str">
        <f>[2]Clearview!F158</f>
        <v>Pink</v>
      </c>
      <c r="G158" s="26" t="str">
        <f>[2]Clearview!G158</f>
        <v>4-6" (10-15cm)</v>
      </c>
      <c r="H158" s="26" t="str">
        <f>[2]Clearview!H158</f>
        <v>June - September</v>
      </c>
      <c r="I158" s="26" t="str">
        <f>[2]Clearview!I158</f>
        <v>6-8' (2-2.5m)</v>
      </c>
      <c r="J158" s="26" t="str">
        <f>[2]Clearview!J158</f>
        <v>C</v>
      </c>
      <c r="K158" s="26">
        <f>[2]Clearview!K158</f>
        <v>3</v>
      </c>
      <c r="L158" s="26" t="str">
        <f>[2]Clearview!L158</f>
        <v>Yes</v>
      </c>
      <c r="M158" s="26" t="str">
        <f>[2]Clearview!M158</f>
        <v/>
      </c>
      <c r="N158" s="26" t="str">
        <f>[2]Clearview!N158</f>
        <v/>
      </c>
      <c r="O158" s="1" t="s">
        <v>0</v>
      </c>
    </row>
    <row r="159" spans="2:15" ht="15" hidden="1" customHeight="1" x14ac:dyDescent="0.25">
      <c r="B159" s="37" t="str">
        <f>'[1]POST Avails'!A159</f>
        <v>Serenata</v>
      </c>
      <c r="C159" s="4"/>
      <c r="D159" s="4" t="s">
        <v>71</v>
      </c>
      <c r="E159" s="21"/>
      <c r="F159" s="26" t="str">
        <f>[2]Clearview!F159</f>
        <v>Purple</v>
      </c>
      <c r="G159" s="26" t="str">
        <f>[2]Clearview!G159</f>
        <v>4-6" (10-15cm)</v>
      </c>
      <c r="H159" s="26" t="str">
        <f>[2]Clearview!H159</f>
        <v>June - September</v>
      </c>
      <c r="I159" s="26" t="str">
        <f>[2]Clearview!I159</f>
        <v>6-8' (2-2.5m)</v>
      </c>
      <c r="J159" s="26" t="str">
        <f>[2]Clearview!J159</f>
        <v>C</v>
      </c>
      <c r="K159" s="26">
        <f>[2]Clearview!K159</f>
        <v>3</v>
      </c>
      <c r="L159" s="26" t="str">
        <f>[2]Clearview!L159</f>
        <v>Yes</v>
      </c>
      <c r="M159" s="26" t="str">
        <f>[2]Clearview!M159</f>
        <v/>
      </c>
      <c r="N159" s="26" t="str">
        <f>[2]Clearview!N159</f>
        <v/>
      </c>
      <c r="O159" s="1" t="s">
        <v>0</v>
      </c>
    </row>
    <row r="160" spans="2:15" ht="15" hidden="1" customHeight="1" x14ac:dyDescent="0.25">
      <c r="B160" s="37" t="str">
        <f>'[1]POST Avails'!A160</f>
        <v>Silver Moon</v>
      </c>
      <c r="C160" s="4"/>
      <c r="D160" s="4" t="s">
        <v>71</v>
      </c>
      <c r="E160" s="21"/>
      <c r="F160" s="26" t="str">
        <f>[2]Clearview!F160</f>
        <v>White</v>
      </c>
      <c r="G160" s="26" t="str">
        <f>[2]Clearview!G160</f>
        <v>6-8" (15-20cm)</v>
      </c>
      <c r="H160" s="26" t="str">
        <f>[2]Clearview!H160</f>
        <v>June - September</v>
      </c>
      <c r="I160" s="26" t="str">
        <f>[2]Clearview!I160</f>
        <v>6-8' (2-2.5m)</v>
      </c>
      <c r="J160" s="26" t="str">
        <f>[2]Clearview!J160</f>
        <v>C</v>
      </c>
      <c r="K160" s="26">
        <f>[2]Clearview!K160</f>
        <v>3</v>
      </c>
      <c r="L160" s="26" t="str">
        <f>[2]Clearview!L160</f>
        <v>Yes</v>
      </c>
      <c r="M160" s="26" t="str">
        <f>[2]Clearview!M160</f>
        <v/>
      </c>
      <c r="N160" s="26" t="str">
        <f>[2]Clearview!N160</f>
        <v/>
      </c>
      <c r="O160" s="1" t="s">
        <v>0</v>
      </c>
    </row>
    <row r="161" spans="2:15" ht="15" hidden="1" customHeight="1" x14ac:dyDescent="0.25">
      <c r="B161" s="37" t="str">
        <f>'[1]POST Avails'!A161</f>
        <v>Snow Queen</v>
      </c>
      <c r="C161" s="4"/>
      <c r="D161" s="4" t="s">
        <v>71</v>
      </c>
      <c r="E161" s="21"/>
      <c r="F161" s="26" t="str">
        <f>[2]Clearview!F161</f>
        <v>White</v>
      </c>
      <c r="G161" s="26" t="str">
        <f>[2]Clearview!G161</f>
        <v>5-7" (12-18cm)</v>
      </c>
      <c r="H161" s="26" t="str">
        <f>[2]Clearview!H161</f>
        <v>May, June &amp; Aug</v>
      </c>
      <c r="I161" s="26" t="str">
        <f>[2]Clearview!I161</f>
        <v>6-8' (2-2.5m)</v>
      </c>
      <c r="J161" s="26" t="str">
        <f>[2]Clearview!J161</f>
        <v>C</v>
      </c>
      <c r="K161" s="26">
        <f>[2]Clearview!K161</f>
        <v>3</v>
      </c>
      <c r="L161" s="26" t="str">
        <f>[2]Clearview!L161</f>
        <v>Yes</v>
      </c>
      <c r="M161" s="26" t="str">
        <f>[2]Clearview!M161</f>
        <v/>
      </c>
      <c r="N161" s="26" t="str">
        <f>[2]Clearview!N161</f>
        <v/>
      </c>
      <c r="O161" s="1" t="s">
        <v>0</v>
      </c>
    </row>
    <row r="162" spans="2:15" ht="15" hidden="1" customHeight="1" x14ac:dyDescent="0.25">
      <c r="B162" s="37" t="str">
        <f>'[1]POST Avails'!A162</f>
        <v>Star of India</v>
      </c>
      <c r="C162" s="4"/>
      <c r="D162" s="4" t="s">
        <v>71</v>
      </c>
      <c r="E162" s="21"/>
      <c r="F162" s="26" t="str">
        <f>[2]Clearview!F162</f>
        <v>Purple</v>
      </c>
      <c r="G162" s="26" t="str">
        <f>[2]Clearview!G162</f>
        <v>4-6" (10-15cm)</v>
      </c>
      <c r="H162" s="26" t="str">
        <f>[2]Clearview!H162</f>
        <v>June - September</v>
      </c>
      <c r="I162" s="26" t="str">
        <f>[2]Clearview!I162</f>
        <v>6-8' (2-2.5m)</v>
      </c>
      <c r="J162" s="26" t="str">
        <f>[2]Clearview!J162</f>
        <v>C</v>
      </c>
      <c r="K162" s="26">
        <f>[2]Clearview!K162</f>
        <v>3</v>
      </c>
      <c r="L162" s="26" t="str">
        <f>[2]Clearview!L162</f>
        <v>Yes</v>
      </c>
      <c r="M162" s="26" t="str">
        <f>[2]Clearview!M162</f>
        <v/>
      </c>
      <c r="N162" s="26" t="str">
        <f>[2]Clearview!N162</f>
        <v/>
      </c>
      <c r="O162" s="1" t="s">
        <v>0</v>
      </c>
    </row>
    <row r="163" spans="2:15" ht="15" hidden="1" customHeight="1" x14ac:dyDescent="0.25">
      <c r="B163" s="37" t="str">
        <f>'[1]POST Avails'!A163</f>
        <v>Sunset</v>
      </c>
      <c r="C163" s="4"/>
      <c r="D163" s="4" t="s">
        <v>71</v>
      </c>
      <c r="E163" s="21"/>
      <c r="F163" s="26" t="str">
        <f>[2]Clearview!F163</f>
        <v>Red</v>
      </c>
      <c r="G163" s="26" t="str">
        <f>[2]Clearview!G163</f>
        <v>5-7" (12-18cm)</v>
      </c>
      <c r="H163" s="26" t="str">
        <f>[2]Clearview!H163</f>
        <v>June - September</v>
      </c>
      <c r="I163" s="26" t="str">
        <f>[2]Clearview!I163</f>
        <v>6-8' (2-2.5m)</v>
      </c>
      <c r="J163" s="26" t="str">
        <f>[2]Clearview!J163</f>
        <v>C</v>
      </c>
      <c r="K163" s="26">
        <f>[2]Clearview!K163</f>
        <v>3</v>
      </c>
      <c r="L163" s="26" t="str">
        <f>[2]Clearview!L163</f>
        <v>Yes</v>
      </c>
      <c r="M163" s="26" t="str">
        <f>[2]Clearview!M163</f>
        <v/>
      </c>
      <c r="N163" s="26" t="str">
        <f>[2]Clearview!N163</f>
        <v/>
      </c>
      <c r="O163" s="1" t="s">
        <v>0</v>
      </c>
    </row>
    <row r="164" spans="2:15" ht="15" hidden="1" customHeight="1" x14ac:dyDescent="0.25">
      <c r="B164" s="37" t="str">
        <f>'[1]POST Avails'!A164</f>
        <v>Sweet Summer Love PW**</v>
      </c>
      <c r="C164" s="4"/>
      <c r="D164" s="4" t="s">
        <v>71</v>
      </c>
      <c r="E164" s="21"/>
      <c r="F164" s="26" t="str">
        <f>[2]Clearview!F164</f>
        <v>Purple</v>
      </c>
      <c r="G164" s="26" t="str">
        <f>[2]Clearview!G164</f>
        <v>1-2" (3-5cm)</v>
      </c>
      <c r="H164" s="26" t="str">
        <f>[2]Clearview!H164</f>
        <v>July - September</v>
      </c>
      <c r="I164" s="26" t="str">
        <f>[2]Clearview!I164</f>
        <v>6-8' (2-2.5m)</v>
      </c>
      <c r="J164" s="26" t="str">
        <f>[2]Clearview!J164</f>
        <v>C</v>
      </c>
      <c r="K164" s="26">
        <f>[2]Clearview!K164</f>
        <v>3</v>
      </c>
      <c r="L164" s="26" t="str">
        <f>[2]Clearview!L164</f>
        <v/>
      </c>
      <c r="M164" s="26" t="str">
        <f>[2]Clearview!M164</f>
        <v/>
      </c>
      <c r="N164" s="26" t="str">
        <f>[2]Clearview!N164</f>
        <v>Yes</v>
      </c>
      <c r="O164" s="1" t="s">
        <v>0</v>
      </c>
    </row>
    <row r="165" spans="2:15" ht="15" hidden="1" customHeight="1" x14ac:dyDescent="0.25">
      <c r="B165" s="37" t="str">
        <f>'[1]POST Avails'!A165</f>
        <v>Sympatia</v>
      </c>
      <c r="C165" s="4"/>
      <c r="D165" s="4" t="s">
        <v>71</v>
      </c>
      <c r="E165" s="21"/>
      <c r="F165" s="26" t="str">
        <f>[2]Clearview!F165</f>
        <v>Bi-Color</v>
      </c>
      <c r="G165" s="26" t="str">
        <f>[2]Clearview!G165</f>
        <v>6-8" (15-20cm)</v>
      </c>
      <c r="H165" s="26" t="str">
        <f>[2]Clearview!H165</f>
        <v>July - September</v>
      </c>
      <c r="I165" s="26" t="str">
        <f>[2]Clearview!I165</f>
        <v>6-8' (2-2.5m)</v>
      </c>
      <c r="J165" s="26" t="str">
        <f>[2]Clearview!J165</f>
        <v>C</v>
      </c>
      <c r="K165" s="26">
        <f>[2]Clearview!K165</f>
        <v>3</v>
      </c>
      <c r="L165" s="26" t="str">
        <f>[2]Clearview!L165</f>
        <v>Yes</v>
      </c>
      <c r="M165" s="26" t="str">
        <f>[2]Clearview!M165</f>
        <v/>
      </c>
      <c r="N165" s="26" t="str">
        <f>[2]Clearview!N165</f>
        <v/>
      </c>
      <c r="O165" s="1"/>
    </row>
    <row r="166" spans="2:15" ht="15" hidden="1" customHeight="1" x14ac:dyDescent="0.25">
      <c r="B166" s="37" t="str">
        <f>'[1]POST Avails'!A166</f>
        <v xml:space="preserve">Taiga </v>
      </c>
      <c r="C166" s="4"/>
      <c r="D166" s="4" t="s">
        <v>71</v>
      </c>
      <c r="E166" s="21"/>
      <c r="F166" s="26" t="str">
        <f>[2]Clearview!F166</f>
        <v>Bi-Color</v>
      </c>
      <c r="G166" s="26" t="str">
        <f>[2]Clearview!G166</f>
        <v>4-6" (10-15cm)</v>
      </c>
      <c r="H166" s="26" t="str">
        <f>[2]Clearview!H166</f>
        <v>June - September</v>
      </c>
      <c r="I166" s="26" t="str">
        <f>[2]Clearview!I166</f>
        <v>6-8' (2-2.5m)</v>
      </c>
      <c r="J166" s="26" t="str">
        <f>[2]Clearview!J166</f>
        <v>C</v>
      </c>
      <c r="K166" s="26">
        <f>[2]Clearview!K166</f>
        <v>3</v>
      </c>
      <c r="L166" s="26" t="str">
        <f>[2]Clearview!L166</f>
        <v>Yes</v>
      </c>
      <c r="M166" s="26" t="str">
        <f>[2]Clearview!M166</f>
        <v/>
      </c>
      <c r="N166" s="26" t="str">
        <f>[2]Clearview!N166</f>
        <v/>
      </c>
      <c r="O166" s="1" t="s">
        <v>0</v>
      </c>
    </row>
    <row r="167" spans="2:15" ht="15" hidden="1" customHeight="1" x14ac:dyDescent="0.25">
      <c r="B167" s="37" t="str">
        <f>'[1]POST Avails'!A167</f>
        <v>Tangutica Golden Harvest</v>
      </c>
      <c r="C167" s="4"/>
      <c r="D167" s="4" t="s">
        <v>71</v>
      </c>
      <c r="E167" s="21"/>
      <c r="F167" s="26" t="str">
        <f>[2]Clearview!F167</f>
        <v>Yellow</v>
      </c>
      <c r="G167" s="26" t="str">
        <f>[2]Clearview!G167</f>
        <v>1-2" (3-5cm)</v>
      </c>
      <c r="H167" s="26" t="str">
        <f>[2]Clearview!H167</f>
        <v>June - September</v>
      </c>
      <c r="I167" s="26" t="str">
        <f>[2]Clearview!I167</f>
        <v>6-8' (2-2.5m)</v>
      </c>
      <c r="J167" s="26" t="str">
        <f>[2]Clearview!J167</f>
        <v>C</v>
      </c>
      <c r="K167" s="26">
        <f>[2]Clearview!K167</f>
        <v>3</v>
      </c>
      <c r="L167" s="26" t="str">
        <f>[2]Clearview!L167</f>
        <v/>
      </c>
      <c r="M167" s="26" t="str">
        <f>[2]Clearview!M167</f>
        <v/>
      </c>
      <c r="N167" s="26" t="str">
        <f>[2]Clearview!N167</f>
        <v/>
      </c>
      <c r="O167" s="1" t="s">
        <v>0</v>
      </c>
    </row>
    <row r="168" spans="2:15" ht="15" hidden="1" customHeight="1" x14ac:dyDescent="0.25">
      <c r="B168" s="37" t="str">
        <f>'[1]POST Avails'!A168</f>
        <v>Teshio</v>
      </c>
      <c r="C168" s="4"/>
      <c r="D168" s="4" t="s">
        <v>71</v>
      </c>
      <c r="E168" s="21"/>
      <c r="F168" s="26" t="str">
        <f>[2]Clearview!F168</f>
        <v>Blue</v>
      </c>
      <c r="G168" s="26" t="str">
        <f>[2]Clearview!G168</f>
        <v>4-6" (10-15cm)</v>
      </c>
      <c r="H168" s="26" t="str">
        <f>[2]Clearview!H168</f>
        <v>May, June &amp; Sept</v>
      </c>
      <c r="I168" s="26" t="str">
        <f>[2]Clearview!I168</f>
        <v>6-8' (2-2.5m)</v>
      </c>
      <c r="J168" s="26" t="str">
        <f>[2]Clearview!J168</f>
        <v>C</v>
      </c>
      <c r="K168" s="26">
        <f>[2]Clearview!K168</f>
        <v>3</v>
      </c>
      <c r="L168" s="26" t="str">
        <f>[2]Clearview!L168</f>
        <v>Yes</v>
      </c>
      <c r="M168" s="26" t="str">
        <f>[2]Clearview!M168</f>
        <v/>
      </c>
      <c r="N168" s="26" t="str">
        <f>[2]Clearview!N168</f>
        <v/>
      </c>
      <c r="O168" s="1" t="s">
        <v>0</v>
      </c>
    </row>
    <row r="169" spans="2:15" ht="15" hidden="1" customHeight="1" x14ac:dyDescent="0.25">
      <c r="B169" s="37" t="str">
        <f>'[1]POST Avails'!A169</f>
        <v>Texensis Duchess of Albany</v>
      </c>
      <c r="C169" s="4"/>
      <c r="D169" s="4" t="s">
        <v>71</v>
      </c>
      <c r="E169" s="21"/>
      <c r="F169" s="26" t="str">
        <f>[2]Clearview!F169</f>
        <v>Pink</v>
      </c>
      <c r="G169" s="26" t="str">
        <f>[2]Clearview!G169</f>
        <v>1-2" (3-5cm)</v>
      </c>
      <c r="H169" s="26" t="str">
        <f>[2]Clearview!H169</f>
        <v>July - September</v>
      </c>
      <c r="I169" s="26" t="str">
        <f>[2]Clearview!I169</f>
        <v>6-8' (2-2.5m)</v>
      </c>
      <c r="J169" s="26" t="str">
        <f>[2]Clearview!J169</f>
        <v>C</v>
      </c>
      <c r="K169" s="26">
        <f>[2]Clearview!K169</f>
        <v>3</v>
      </c>
      <c r="L169" s="26" t="str">
        <f>[2]Clearview!L169</f>
        <v>Yes</v>
      </c>
      <c r="M169" s="26" t="str">
        <f>[2]Clearview!M169</f>
        <v/>
      </c>
      <c r="N169" s="26" t="str">
        <f>[2]Clearview!N169</f>
        <v/>
      </c>
      <c r="O169" s="1" t="s">
        <v>0</v>
      </c>
    </row>
    <row r="170" spans="2:15" ht="15" hidden="1" customHeight="1" x14ac:dyDescent="0.25">
      <c r="B170" s="37" t="str">
        <f>'[1]POST Avails'!A170</f>
        <v>Texensis Etoile Rose</v>
      </c>
      <c r="C170" s="4"/>
      <c r="D170" s="4" t="s">
        <v>71</v>
      </c>
      <c r="E170" s="21"/>
      <c r="F170" s="26" t="str">
        <f>[2]Clearview!F170</f>
        <v>Pink</v>
      </c>
      <c r="G170" s="26" t="str">
        <f>[2]Clearview!G170</f>
        <v>1-2" (3-5cm)</v>
      </c>
      <c r="H170" s="26" t="str">
        <f>[2]Clearview!H170</f>
        <v>July - September</v>
      </c>
      <c r="I170" s="26" t="str">
        <f>[2]Clearview!I170</f>
        <v>6-8' (2-2.5m)</v>
      </c>
      <c r="J170" s="26" t="str">
        <f>[2]Clearview!J170</f>
        <v>C</v>
      </c>
      <c r="K170" s="26">
        <f>[2]Clearview!K170</f>
        <v>3</v>
      </c>
      <c r="L170" s="26" t="str">
        <f>[2]Clearview!L170</f>
        <v>Yes</v>
      </c>
      <c r="M170" s="26" t="str">
        <f>[2]Clearview!M170</f>
        <v/>
      </c>
      <c r="N170" s="26" t="str">
        <f>[2]Clearview!N170</f>
        <v/>
      </c>
      <c r="O170" s="1" t="s">
        <v>0</v>
      </c>
    </row>
    <row r="171" spans="2:15" ht="15" hidden="1" customHeight="1" x14ac:dyDescent="0.25">
      <c r="B171" s="37" t="str">
        <f>'[1]POST Avails'!A171</f>
        <v>Texensis Gravetye Beauty</v>
      </c>
      <c r="C171" s="4"/>
      <c r="D171" s="4" t="s">
        <v>71</v>
      </c>
      <c r="E171" s="21"/>
      <c r="F171" s="26" t="str">
        <f>[2]Clearview!F171</f>
        <v>Red</v>
      </c>
      <c r="G171" s="26" t="str">
        <f>[2]Clearview!G171</f>
        <v>2-3" (5-8cm)</v>
      </c>
      <c r="H171" s="26" t="str">
        <f>[2]Clearview!H171</f>
        <v>July - September</v>
      </c>
      <c r="I171" s="26" t="str">
        <f>[2]Clearview!I171</f>
        <v>6-8' (2-2.5m)</v>
      </c>
      <c r="J171" s="26" t="str">
        <f>[2]Clearview!J171</f>
        <v>C</v>
      </c>
      <c r="K171" s="26">
        <f>[2]Clearview!K171</f>
        <v>3</v>
      </c>
      <c r="L171" s="26" t="str">
        <f>[2]Clearview!L171</f>
        <v>Yes</v>
      </c>
      <c r="M171" s="26" t="str">
        <f>[2]Clearview!M171</f>
        <v/>
      </c>
      <c r="N171" s="26" t="str">
        <f>[2]Clearview!N171</f>
        <v/>
      </c>
      <c r="O171" s="1" t="s">
        <v>0</v>
      </c>
    </row>
    <row r="172" spans="2:15" ht="15" hidden="1" customHeight="1" x14ac:dyDescent="0.25">
      <c r="B172" s="37" t="str">
        <f>'[1]POST Avails'!A172</f>
        <v>Texensis Pagoda</v>
      </c>
      <c r="C172" s="4"/>
      <c r="D172" s="4" t="s">
        <v>71</v>
      </c>
      <c r="E172" s="21"/>
      <c r="F172" s="26" t="str">
        <f>[2]Clearview!F172</f>
        <v>Pink</v>
      </c>
      <c r="G172" s="26" t="str">
        <f>[2]Clearview!G172</f>
        <v>1-2" (3-5cm)</v>
      </c>
      <c r="H172" s="26" t="str">
        <f>[2]Clearview!H172</f>
        <v>July - September</v>
      </c>
      <c r="I172" s="26" t="str">
        <f>[2]Clearview!I172</f>
        <v>6-8' (2-2.5m)</v>
      </c>
      <c r="J172" s="26" t="str">
        <f>[2]Clearview!J172</f>
        <v>C</v>
      </c>
      <c r="K172" s="26">
        <f>[2]Clearview!K172</f>
        <v>3</v>
      </c>
      <c r="L172" s="26" t="str">
        <f>[2]Clearview!L172</f>
        <v>Yes</v>
      </c>
      <c r="M172" s="26" t="str">
        <f>[2]Clearview!M172</f>
        <v/>
      </c>
      <c r="N172" s="26" t="str">
        <f>[2]Clearview!N172</f>
        <v/>
      </c>
      <c r="O172" s="1" t="s">
        <v>0</v>
      </c>
    </row>
    <row r="173" spans="2:15" ht="15" hidden="1" customHeight="1" x14ac:dyDescent="0.25">
      <c r="B173" s="37" t="str">
        <f>'[1]POST Avails'!A173</f>
        <v>The First Lady</v>
      </c>
      <c r="C173" s="4"/>
      <c r="D173" s="4" t="s">
        <v>71</v>
      </c>
      <c r="E173" s="21"/>
      <c r="F173" s="26" t="str">
        <f>[2]Clearview!F173</f>
        <v>Blue</v>
      </c>
      <c r="G173" s="26" t="str">
        <f>[2]Clearview!G173</f>
        <v>8-10" (20-25cm)</v>
      </c>
      <c r="H173" s="26" t="str">
        <f>[2]Clearview!H173</f>
        <v>May, June &amp; Sept</v>
      </c>
      <c r="I173" s="26" t="str">
        <f>[2]Clearview!I173</f>
        <v>6-8' (2-2.5m)</v>
      </c>
      <c r="J173" s="26" t="str">
        <f>[2]Clearview!J173</f>
        <v>C</v>
      </c>
      <c r="K173" s="26">
        <f>[2]Clearview!K173</f>
        <v>3</v>
      </c>
      <c r="L173" s="26" t="str">
        <f>[2]Clearview!L173</f>
        <v>Yes</v>
      </c>
      <c r="M173" s="26" t="str">
        <f>[2]Clearview!M173</f>
        <v/>
      </c>
      <c r="N173" s="26" t="str">
        <f>[2]Clearview!N173</f>
        <v/>
      </c>
      <c r="O173" s="1" t="s">
        <v>0</v>
      </c>
    </row>
    <row r="174" spans="2:15" ht="15" hidden="1" customHeight="1" x14ac:dyDescent="0.25">
      <c r="B174" s="37" t="str">
        <f>'[1]POST Avails'!A174</f>
        <v>The President</v>
      </c>
      <c r="C174" s="4"/>
      <c r="D174" s="4" t="s">
        <v>71</v>
      </c>
      <c r="E174" s="21"/>
      <c r="F174" s="26" t="str">
        <f>[2]Clearview!F174</f>
        <v>Purple</v>
      </c>
      <c r="G174" s="26" t="str">
        <f>[2]Clearview!G174</f>
        <v>6-8" (15-20cm)</v>
      </c>
      <c r="H174" s="26" t="str">
        <f>[2]Clearview!H174</f>
        <v>June - September</v>
      </c>
      <c r="I174" s="26" t="str">
        <f>[2]Clearview!I174</f>
        <v>6-8' (2-2.5m)</v>
      </c>
      <c r="J174" s="26" t="str">
        <f>[2]Clearview!J174</f>
        <v>C</v>
      </c>
      <c r="K174" s="26">
        <f>[2]Clearview!K174</f>
        <v>3</v>
      </c>
      <c r="L174" s="26" t="str">
        <f>[2]Clearview!L174</f>
        <v>Yes</v>
      </c>
      <c r="M174" s="26" t="str">
        <f>[2]Clearview!M174</f>
        <v/>
      </c>
      <c r="N174" s="26" t="str">
        <f>[2]Clearview!N174</f>
        <v/>
      </c>
      <c r="O174" s="1" t="s">
        <v>0</v>
      </c>
    </row>
    <row r="175" spans="2:15" ht="15" hidden="1" customHeight="1" x14ac:dyDescent="0.25">
      <c r="B175" s="37" t="str">
        <f>'[1]POST Avails'!A175</f>
        <v>The Vagabond</v>
      </c>
      <c r="C175" s="4"/>
      <c r="D175" s="4" t="s">
        <v>71</v>
      </c>
      <c r="E175" s="21"/>
      <c r="F175" s="26" t="str">
        <f>[2]Clearview!F175</f>
        <v>Bi-Color</v>
      </c>
      <c r="G175" s="26" t="str">
        <f>[2]Clearview!G175</f>
        <v>5-7" (12-18cm)</v>
      </c>
      <c r="H175" s="26" t="str">
        <f>[2]Clearview!H175</f>
        <v>May - October</v>
      </c>
      <c r="I175" s="26" t="str">
        <f>[2]Clearview!I175</f>
        <v>6-8' (2-2.5m)</v>
      </c>
      <c r="J175" s="26" t="str">
        <f>[2]Clearview!J175</f>
        <v>C</v>
      </c>
      <c r="K175" s="26">
        <f>[2]Clearview!K175</f>
        <v>3</v>
      </c>
      <c r="L175" s="26" t="str">
        <f>[2]Clearview!L175</f>
        <v>Yes</v>
      </c>
      <c r="M175" s="26" t="str">
        <f>[2]Clearview!M175</f>
        <v/>
      </c>
      <c r="N175" s="26" t="str">
        <f>[2]Clearview!N175</f>
        <v/>
      </c>
      <c r="O175" s="1" t="s">
        <v>0</v>
      </c>
    </row>
    <row r="176" spans="2:15" ht="15" hidden="1" customHeight="1" x14ac:dyDescent="0.25">
      <c r="B176" s="37" t="str">
        <f>'[1]POST Avails'!A176</f>
        <v>Toki</v>
      </c>
      <c r="C176" s="4"/>
      <c r="D176" s="4" t="s">
        <v>71</v>
      </c>
      <c r="E176" s="21"/>
      <c r="F176" s="26" t="str">
        <f>[2]Clearview!F176</f>
        <v>White</v>
      </c>
      <c r="G176" s="26" t="str">
        <f>[2]Clearview!G176</f>
        <v>5-7" (12-18cm)</v>
      </c>
      <c r="H176" s="26" t="str">
        <f>[2]Clearview!H176</f>
        <v>May, June &amp; Sept</v>
      </c>
      <c r="I176" s="26" t="str">
        <f>[2]Clearview!I176</f>
        <v>6-8' (2-2.5m)</v>
      </c>
      <c r="J176" s="26" t="str">
        <f>[2]Clearview!J176</f>
        <v>C</v>
      </c>
      <c r="K176" s="26">
        <f>[2]Clearview!K176</f>
        <v>3</v>
      </c>
      <c r="L176" s="26" t="str">
        <f>[2]Clearview!L176</f>
        <v>Yes</v>
      </c>
      <c r="M176" s="26" t="str">
        <f>[2]Clearview!M176</f>
        <v/>
      </c>
      <c r="N176" s="26" t="str">
        <f>[2]Clearview!N176</f>
        <v/>
      </c>
      <c r="O176" s="1" t="s">
        <v>0</v>
      </c>
    </row>
    <row r="177" spans="2:15" ht="15" hidden="1" customHeight="1" x14ac:dyDescent="0.25">
      <c r="B177" s="37" t="str">
        <f>'[1]POST Avails'!A177</f>
        <v>Triternata Rubromarginata</v>
      </c>
      <c r="C177" s="4"/>
      <c r="D177" s="4" t="s">
        <v>71</v>
      </c>
      <c r="E177" s="21"/>
      <c r="F177" s="26" t="str">
        <f>[2]Clearview!F177</f>
        <v>Bi-Color</v>
      </c>
      <c r="G177" s="26" t="str">
        <f>[2]Clearview!G177</f>
        <v>1-2" (3-5cm)</v>
      </c>
      <c r="H177" s="26" t="str">
        <f>[2]Clearview!H177</f>
        <v>August - September</v>
      </c>
      <c r="I177" s="26" t="str">
        <f>[2]Clearview!I177</f>
        <v>6-8' (2-2.5m)</v>
      </c>
      <c r="J177" s="26" t="str">
        <f>[2]Clearview!J177</f>
        <v>C</v>
      </c>
      <c r="K177" s="26">
        <f>[2]Clearview!K177</f>
        <v>3</v>
      </c>
      <c r="L177" s="26" t="str">
        <f>[2]Clearview!L177</f>
        <v>Yes</v>
      </c>
      <c r="M177" s="26" t="str">
        <f>[2]Clearview!M177</f>
        <v/>
      </c>
      <c r="N177" s="26" t="str">
        <f>[2]Clearview!N177</f>
        <v>Yes</v>
      </c>
      <c r="O177" s="1" t="s">
        <v>0</v>
      </c>
    </row>
    <row r="178" spans="2:15" ht="15" hidden="1" customHeight="1" x14ac:dyDescent="0.25">
      <c r="B178" s="37" t="str">
        <f>'[1]POST Avails'!A178</f>
        <v>Clematis Vancouver ™ Cotton Candy</v>
      </c>
      <c r="C178" s="4"/>
      <c r="D178" s="4" t="s">
        <v>71</v>
      </c>
      <c r="E178" s="21"/>
      <c r="F178" s="26" t="str">
        <f>[2]Clearview!F178</f>
        <v>Bi-Color</v>
      </c>
      <c r="G178" s="26" t="str">
        <f>[2]Clearview!G178</f>
        <v>6-8" (15-20cm)</v>
      </c>
      <c r="H178" s="26" t="str">
        <f>[2]Clearview!H178</f>
        <v>May, June &amp; Sept</v>
      </c>
      <c r="I178" s="26" t="str">
        <f>[2]Clearview!I178</f>
        <v>6-8' (2-2.5m)</v>
      </c>
      <c r="J178" s="26" t="str">
        <f>[2]Clearview!J178</f>
        <v>C</v>
      </c>
      <c r="K178" s="26">
        <f>[2]Clearview!K178</f>
        <v>3</v>
      </c>
      <c r="L178" s="26" t="str">
        <f>[2]Clearview!L178</f>
        <v>Yes</v>
      </c>
      <c r="M178" s="26" t="str">
        <f>[2]Clearview!M178</f>
        <v/>
      </c>
      <c r="N178" s="26" t="str">
        <f>[2]Clearview!N178</f>
        <v/>
      </c>
      <c r="O178" s="1" t="s">
        <v>0</v>
      </c>
    </row>
    <row r="179" spans="2:15" ht="15" hidden="1" customHeight="1" x14ac:dyDescent="0.25">
      <c r="B179" s="37" t="str">
        <f>'[1]POST Avails'!A179</f>
        <v xml:space="preserve">Clematis Vancouver ™ Danielle </v>
      </c>
      <c r="C179" s="4"/>
      <c r="D179" s="4" t="s">
        <v>71</v>
      </c>
      <c r="E179" s="21"/>
      <c r="F179" s="26" t="str">
        <f>[2]Clearview!F179</f>
        <v>Purple</v>
      </c>
      <c r="G179" s="26" t="str">
        <f>[2]Clearview!G179</f>
        <v>6-8" (15-20cm)</v>
      </c>
      <c r="H179" s="26" t="str">
        <f>[2]Clearview!H179</f>
        <v>May, June &amp; Sept</v>
      </c>
      <c r="I179" s="26" t="str">
        <f>[2]Clearview!I179</f>
        <v>6-8' (2-2.5m)</v>
      </c>
      <c r="J179" s="26" t="str">
        <f>[2]Clearview!J179</f>
        <v>C</v>
      </c>
      <c r="K179" s="26">
        <f>[2]Clearview!K179</f>
        <v>3</v>
      </c>
      <c r="L179" s="26" t="str">
        <f>[2]Clearview!L179</f>
        <v>Yes</v>
      </c>
      <c r="M179" s="26" t="str">
        <f>[2]Clearview!M179</f>
        <v/>
      </c>
      <c r="N179" s="26" t="str">
        <f>[2]Clearview!N179</f>
        <v/>
      </c>
      <c r="O179" s="1" t="s">
        <v>0</v>
      </c>
    </row>
    <row r="180" spans="2:15" ht="15" hidden="1" customHeight="1" x14ac:dyDescent="0.25">
      <c r="B180" s="37" t="str">
        <f>'[1]POST Avails'!A180</f>
        <v>Clematis Vancouver™ Daybreak</v>
      </c>
      <c r="C180" s="4"/>
      <c r="D180" s="4" t="s">
        <v>71</v>
      </c>
      <c r="E180" s="21"/>
      <c r="F180" s="26" t="str">
        <f>[2]Clearview!F180</f>
        <v>Blue</v>
      </c>
      <c r="G180" s="26" t="str">
        <f>[2]Clearview!G180</f>
        <v>7-9" (18-23cm)</v>
      </c>
      <c r="H180" s="26" t="str">
        <f>[2]Clearview!H180</f>
        <v>may june and sept</v>
      </c>
      <c r="I180" s="26" t="str">
        <f>[2]Clearview!I180</f>
        <v>6-8' (2-2.5m)</v>
      </c>
      <c r="J180" s="26" t="str">
        <f>[2]Clearview!J180</f>
        <v>C</v>
      </c>
      <c r="K180" s="26">
        <f>[2]Clearview!K180</f>
        <v>3</v>
      </c>
      <c r="L180" s="26" t="str">
        <f>[2]Clearview!L180</f>
        <v>Yes</v>
      </c>
      <c r="M180" s="26" t="str">
        <f>[2]Clearview!M180</f>
        <v/>
      </c>
      <c r="N180" s="26" t="str">
        <f>[2]Clearview!N180</f>
        <v/>
      </c>
      <c r="O180" s="1" t="s">
        <v>0</v>
      </c>
    </row>
    <row r="181" spans="2:15" ht="15" hidden="1" customHeight="1" x14ac:dyDescent="0.25">
      <c r="B181" s="37" t="str">
        <f>'[1]POST Avails'!A181</f>
        <v>Clematis Vancouver™ Deb Dahl</v>
      </c>
      <c r="C181" s="4"/>
      <c r="D181" s="4" t="s">
        <v>71</v>
      </c>
      <c r="E181" s="21"/>
      <c r="F181" s="26" t="str">
        <f>[2]Clearview!F181</f>
        <v>Blue</v>
      </c>
      <c r="G181" s="26" t="str">
        <f>[2]Clearview!G181</f>
        <v>7-9" (17-23cm)</v>
      </c>
      <c r="H181" s="26" t="str">
        <f>[2]Clearview!H181</f>
        <v>May, June &amp; Sept</v>
      </c>
      <c r="I181" s="26" t="str">
        <f>[2]Clearview!I181</f>
        <v>6-8' (2-2.5m)</v>
      </c>
      <c r="J181" s="26" t="str">
        <f>[2]Clearview!J181</f>
        <v>C</v>
      </c>
      <c r="K181" s="26">
        <f>[2]Clearview!K181</f>
        <v>3</v>
      </c>
      <c r="L181" s="26" t="str">
        <f>[2]Clearview!L181</f>
        <v>Yes</v>
      </c>
      <c r="M181" s="26" t="str">
        <f>[2]Clearview!M181</f>
        <v/>
      </c>
      <c r="N181" s="26" t="str">
        <f>[2]Clearview!N181</f>
        <v/>
      </c>
      <c r="O181" s="1" t="s">
        <v>0</v>
      </c>
    </row>
    <row r="182" spans="2:15" ht="15" hidden="1" customHeight="1" x14ac:dyDescent="0.25">
      <c r="B182" s="37" t="str">
        <f>'[1]POST Avails'!A182</f>
        <v>Clematis Vancouver™ Fragrant star</v>
      </c>
      <c r="C182" s="4"/>
      <c r="D182" s="4" t="s">
        <v>71</v>
      </c>
      <c r="E182" s="21"/>
      <c r="F182" s="26" t="str">
        <f>[2]Clearview!F182</f>
        <v>White</v>
      </c>
      <c r="G182" s="26" t="str">
        <f>[2]Clearview!G182</f>
        <v>6-8" (15-20cm)</v>
      </c>
      <c r="H182" s="26" t="str">
        <f>[2]Clearview!H182</f>
        <v>May, June &amp; Sept</v>
      </c>
      <c r="I182" s="26" t="str">
        <f>[2]Clearview!I182</f>
        <v>6-8' (2-2.5m)</v>
      </c>
      <c r="J182" s="26" t="str">
        <f>[2]Clearview!J182</f>
        <v>C</v>
      </c>
      <c r="K182" s="26">
        <f>[2]Clearview!K182</f>
        <v>3</v>
      </c>
      <c r="L182" s="26" t="str">
        <f>[2]Clearview!L182</f>
        <v>Yes</v>
      </c>
      <c r="M182" s="26" t="str">
        <f>[2]Clearview!M182</f>
        <v/>
      </c>
      <c r="N182" s="26" t="str">
        <f>[2]Clearview!N182</f>
        <v>Yes</v>
      </c>
      <c r="O182" s="1" t="s">
        <v>0</v>
      </c>
    </row>
    <row r="183" spans="2:15" ht="15" hidden="1" customHeight="1" x14ac:dyDescent="0.25">
      <c r="B183" s="37" t="str">
        <f>'[1]POST Avails'!A183</f>
        <v>Clematis Vancouver™ Morning Mist</v>
      </c>
      <c r="C183" s="4"/>
      <c r="D183" s="4" t="s">
        <v>71</v>
      </c>
      <c r="E183" s="21"/>
      <c r="F183" s="26" t="str">
        <f>[2]Clearview!F183</f>
        <v>Pink</v>
      </c>
      <c r="G183" s="26" t="str">
        <f>[2]Clearview!G183</f>
        <v>8-11" (20-28cm)</v>
      </c>
      <c r="H183" s="26" t="str">
        <f>[2]Clearview!H183</f>
        <v>May - October</v>
      </c>
      <c r="I183" s="26" t="str">
        <f>[2]Clearview!I183</f>
        <v>6-8' (2-2.5m)</v>
      </c>
      <c r="J183" s="26" t="str">
        <f>[2]Clearview!J183</f>
        <v>C</v>
      </c>
      <c r="K183" s="26">
        <f>[2]Clearview!K183</f>
        <v>3</v>
      </c>
      <c r="L183" s="26" t="str">
        <f>[2]Clearview!L183</f>
        <v>Yes</v>
      </c>
      <c r="M183" s="26" t="str">
        <f>[2]Clearview!M183</f>
        <v/>
      </c>
      <c r="N183" s="26" t="str">
        <f>[2]Clearview!N183</f>
        <v/>
      </c>
      <c r="O183" s="1" t="s">
        <v>0</v>
      </c>
    </row>
    <row r="184" spans="2:15" ht="15" hidden="1" customHeight="1" x14ac:dyDescent="0.25">
      <c r="B184" s="37" t="str">
        <f>'[1]POST Avails'!A184</f>
        <v>Clematis Vancouver™ Mystic Gem</v>
      </c>
      <c r="C184" s="4"/>
      <c r="D184" s="4" t="s">
        <v>71</v>
      </c>
      <c r="E184" s="21"/>
      <c r="F184" s="26" t="str">
        <f>[2]Clearview!F184</f>
        <v>Bi-Color</v>
      </c>
      <c r="G184" s="26" t="str">
        <f>[2]Clearview!G184</f>
        <v>6-8" (15-20cm)</v>
      </c>
      <c r="H184" s="26" t="str">
        <f>[2]Clearview!H184</f>
        <v>May, June &amp; Sept</v>
      </c>
      <c r="I184" s="26" t="str">
        <f>[2]Clearview!I184</f>
        <v>6-8' (2-2.5m)</v>
      </c>
      <c r="J184" s="26" t="str">
        <f>[2]Clearview!J184</f>
        <v>C</v>
      </c>
      <c r="K184" s="26">
        <f>[2]Clearview!K184</f>
        <v>3</v>
      </c>
      <c r="L184" s="26" t="str">
        <f>[2]Clearview!L184</f>
        <v>Yes</v>
      </c>
      <c r="M184" s="26" t="str">
        <f>[2]Clearview!M184</f>
        <v/>
      </c>
      <c r="N184" s="26" t="str">
        <f>[2]Clearview!N184</f>
        <v/>
      </c>
      <c r="O184" s="1" t="s">
        <v>0</v>
      </c>
    </row>
    <row r="185" spans="2:15" ht="15" hidden="1" customHeight="1" x14ac:dyDescent="0.25">
      <c r="B185" s="37" t="str">
        <f>'[1]POST Avails'!A185</f>
        <v>Clematis Vancouver™ Plum Gorgeus</v>
      </c>
      <c r="C185" s="4"/>
      <c r="D185" s="4" t="s">
        <v>71</v>
      </c>
      <c r="E185" s="21"/>
      <c r="F185" s="26" t="str">
        <f>[2]Clearview!F185</f>
        <v>Purple</v>
      </c>
      <c r="G185" s="26" t="str">
        <f>[2]Clearview!G185</f>
        <v>6-8" (15-20cm)</v>
      </c>
      <c r="H185" s="26" t="str">
        <f>[2]Clearview!H185</f>
        <v>June - September</v>
      </c>
      <c r="I185" s="26" t="str">
        <f>[2]Clearview!I185</f>
        <v>6-8' (2-2.5m)</v>
      </c>
      <c r="J185" s="26" t="str">
        <f>[2]Clearview!J185</f>
        <v>C</v>
      </c>
      <c r="K185" s="26">
        <f>[2]Clearview!K185</f>
        <v>3</v>
      </c>
      <c r="L185" s="26" t="str">
        <f>[2]Clearview!L185</f>
        <v>Yes</v>
      </c>
      <c r="M185" s="26" t="str">
        <f>[2]Clearview!M185</f>
        <v/>
      </c>
      <c r="N185" s="26" t="str">
        <f>[2]Clearview!N185</f>
        <v/>
      </c>
      <c r="O185" s="1" t="s">
        <v>0</v>
      </c>
    </row>
    <row r="186" spans="2:15" ht="15" hidden="1" customHeight="1" x14ac:dyDescent="0.25">
      <c r="B186" s="37" t="str">
        <f>'[1]POST Avails'!A186</f>
        <v xml:space="preserve">Clematis Vancouver™ Sea Breeze </v>
      </c>
      <c r="C186" s="4"/>
      <c r="D186" s="4" t="s">
        <v>71</v>
      </c>
      <c r="E186" s="21"/>
      <c r="F186" s="26" t="str">
        <f>[2]Clearview!F186</f>
        <v>Blue</v>
      </c>
      <c r="G186" s="26" t="str">
        <f>[2]Clearview!G186</f>
        <v>6-8" (15-20cm)</v>
      </c>
      <c r="H186" s="26" t="str">
        <f>[2]Clearview!H186</f>
        <v>May - October</v>
      </c>
      <c r="I186" s="26" t="str">
        <f>[2]Clearview!I186</f>
        <v>6-8' (2-2.5m)</v>
      </c>
      <c r="J186" s="26" t="str">
        <f>[2]Clearview!J186</f>
        <v>C</v>
      </c>
      <c r="K186" s="26">
        <f>[2]Clearview!K186</f>
        <v>3</v>
      </c>
      <c r="L186" s="26" t="str">
        <f>[2]Clearview!L186</f>
        <v>Yes</v>
      </c>
      <c r="M186" s="26" t="str">
        <f>[2]Clearview!M186</f>
        <v/>
      </c>
      <c r="N186" s="26" t="str">
        <f>[2]Clearview!N186</f>
        <v/>
      </c>
      <c r="O186" s="1" t="s">
        <v>0</v>
      </c>
    </row>
    <row r="187" spans="2:15" ht="15" hidden="1" customHeight="1" x14ac:dyDescent="0.25">
      <c r="B187" s="37" t="str">
        <f>'[1]POST Avails'!A187</f>
        <v xml:space="preserve">Clematis Vancouver™ Starry Night </v>
      </c>
      <c r="C187" s="4"/>
      <c r="D187" s="4" t="s">
        <v>71</v>
      </c>
      <c r="E187" s="21"/>
      <c r="F187" s="26" t="str">
        <f>[2]Clearview!F187</f>
        <v>Bi-Color</v>
      </c>
      <c r="G187" s="26" t="str">
        <f>[2]Clearview!G187</f>
        <v>5-7" (12-18cm)</v>
      </c>
      <c r="H187" s="26" t="str">
        <f>[2]Clearview!H187</f>
        <v>June - September</v>
      </c>
      <c r="I187" s="26" t="str">
        <f>[2]Clearview!I187</f>
        <v>6-8' (2-2.5m)</v>
      </c>
      <c r="J187" s="26" t="str">
        <f>[2]Clearview!J187</f>
        <v>C</v>
      </c>
      <c r="K187" s="26">
        <f>[2]Clearview!K187</f>
        <v>3</v>
      </c>
      <c r="L187" s="26" t="str">
        <f>[2]Clearview!L187</f>
        <v>Yes</v>
      </c>
      <c r="M187" s="26" t="str">
        <f>[2]Clearview!M187</f>
        <v/>
      </c>
      <c r="N187" s="26" t="str">
        <f>[2]Clearview!N187</f>
        <v/>
      </c>
      <c r="O187" s="1" t="s">
        <v>0</v>
      </c>
    </row>
    <row r="188" spans="2:15" ht="15" hidden="1" customHeight="1" x14ac:dyDescent="0.25">
      <c r="B188" s="37" t="str">
        <f>'[1]POST Avails'!A188</f>
        <v>Veronica's Choice</v>
      </c>
      <c r="C188" s="4"/>
      <c r="D188" s="4" t="s">
        <v>71</v>
      </c>
      <c r="E188" s="21"/>
      <c r="F188" s="26" t="str">
        <f>[2]Clearview!F188</f>
        <v>Bi-Color</v>
      </c>
      <c r="G188" s="26" t="str">
        <f>[2]Clearview!G188</f>
        <v>4-5" (10-13cm)</v>
      </c>
      <c r="H188" s="26" t="str">
        <f>[2]Clearview!H188</f>
        <v>May, June &amp; Sept</v>
      </c>
      <c r="I188" s="26" t="str">
        <f>[2]Clearview!I188</f>
        <v>6-8' (2-2.5m)</v>
      </c>
      <c r="J188" s="26" t="str">
        <f>[2]Clearview!J188</f>
        <v>C</v>
      </c>
      <c r="K188" s="26">
        <f>[2]Clearview!K188</f>
        <v>3</v>
      </c>
      <c r="L188" s="26" t="str">
        <f>[2]Clearview!L188</f>
        <v>Yes</v>
      </c>
      <c r="M188" s="26" t="str">
        <f>[2]Clearview!M188</f>
        <v/>
      </c>
      <c r="N188" s="26" t="str">
        <f>[2]Clearview!N188</f>
        <v/>
      </c>
      <c r="O188" s="1" t="s">
        <v>0</v>
      </c>
    </row>
    <row r="189" spans="2:15" ht="15" hidden="1" customHeight="1" x14ac:dyDescent="0.25">
      <c r="B189" s="37" t="str">
        <f>'[1]POST Avails'!A189</f>
        <v>Victoria</v>
      </c>
      <c r="C189" s="4"/>
      <c r="D189" s="4" t="s">
        <v>71</v>
      </c>
      <c r="E189" s="21"/>
      <c r="F189" s="26" t="str">
        <f>[2]Clearview!F189</f>
        <v>Blue</v>
      </c>
      <c r="G189" s="26" t="str">
        <f>[2]Clearview!G189</f>
        <v>4-6" (10-15cm)</v>
      </c>
      <c r="H189" s="26" t="str">
        <f>[2]Clearview!H189</f>
        <v>June - September</v>
      </c>
      <c r="I189" s="26" t="str">
        <f>[2]Clearview!I189</f>
        <v>6-8' (2-2.5m)</v>
      </c>
      <c r="J189" s="26" t="str">
        <f>[2]Clearview!J189</f>
        <v>C</v>
      </c>
      <c r="K189" s="26">
        <f>[2]Clearview!K189</f>
        <v>3</v>
      </c>
      <c r="L189" s="26" t="str">
        <f>[2]Clearview!L189</f>
        <v>Yes</v>
      </c>
      <c r="M189" s="26" t="str">
        <f>[2]Clearview!M189</f>
        <v/>
      </c>
      <c r="N189" s="26" t="str">
        <f>[2]Clearview!N189</f>
        <v/>
      </c>
      <c r="O189" s="1" t="s">
        <v>0</v>
      </c>
    </row>
    <row r="190" spans="2:15" ht="15" hidden="1" customHeight="1" x14ac:dyDescent="0.25">
      <c r="B190" s="37" t="str">
        <f>'[1]POST Avails'!A190</f>
        <v>Ville De Lyon</v>
      </c>
      <c r="C190" s="4"/>
      <c r="D190" s="4" t="s">
        <v>71</v>
      </c>
      <c r="E190" s="21"/>
      <c r="F190" s="26" t="str">
        <f>[2]Clearview!F190</f>
        <v>Red</v>
      </c>
      <c r="G190" s="26" t="str">
        <f>[2]Clearview!G190</f>
        <v>4-6" (10-15cm)</v>
      </c>
      <c r="H190" s="26" t="str">
        <f>[2]Clearview!H190</f>
        <v>June - September</v>
      </c>
      <c r="I190" s="26" t="str">
        <f>[2]Clearview!I190</f>
        <v>6-8' (2-2.5m)</v>
      </c>
      <c r="J190" s="26" t="str">
        <f>[2]Clearview!J190</f>
        <v>C</v>
      </c>
      <c r="K190" s="26">
        <f>[2]Clearview!K190</f>
        <v>3</v>
      </c>
      <c r="L190" s="26" t="str">
        <f>[2]Clearview!L190</f>
        <v>Yes</v>
      </c>
      <c r="M190" s="26" t="str">
        <f>[2]Clearview!M190</f>
        <v/>
      </c>
      <c r="N190" s="26" t="str">
        <f>[2]Clearview!N190</f>
        <v/>
      </c>
      <c r="O190" s="1" t="s">
        <v>0</v>
      </c>
    </row>
    <row r="191" spans="2:15" ht="15" hidden="1" customHeight="1" x14ac:dyDescent="0.25">
      <c r="B191" s="37" t="str">
        <f>'[1]POST Avails'!A191</f>
        <v>Violet Elizabth</v>
      </c>
      <c r="C191" s="4"/>
      <c r="D191" s="4" t="s">
        <v>71</v>
      </c>
      <c r="E191" s="21"/>
      <c r="F191" s="26" t="str">
        <f>[2]Clearview!F191</f>
        <v>Pink</v>
      </c>
      <c r="G191" s="26" t="str">
        <f>[2]Clearview!G191</f>
        <v>4-5" (10-13cm)</v>
      </c>
      <c r="H191" s="26" t="str">
        <f>[2]Clearview!H191</f>
        <v>May, June &amp; Sept</v>
      </c>
      <c r="I191" s="26" t="str">
        <f>[2]Clearview!I191</f>
        <v>6-8' (2-2.5m)</v>
      </c>
      <c r="J191" s="26" t="str">
        <f>[2]Clearview!J191</f>
        <v>C</v>
      </c>
      <c r="K191" s="26">
        <f>[2]Clearview!K191</f>
        <v>3</v>
      </c>
      <c r="L191" s="26" t="str">
        <f>[2]Clearview!L191</f>
        <v>Yes</v>
      </c>
      <c r="M191" s="26" t="str">
        <f>[2]Clearview!M191</f>
        <v/>
      </c>
      <c r="N191" s="26" t="str">
        <f>[2]Clearview!N191</f>
        <v/>
      </c>
      <c r="O191" s="1" t="s">
        <v>0</v>
      </c>
    </row>
    <row r="192" spans="2:15" ht="15" hidden="1" customHeight="1" x14ac:dyDescent="0.25">
      <c r="B192" s="37" t="str">
        <f>'[1]POST Avails'!A192</f>
        <v>Viticella Alba Luxurians</v>
      </c>
      <c r="C192" s="4"/>
      <c r="D192" s="4" t="s">
        <v>71</v>
      </c>
      <c r="E192" s="21"/>
      <c r="F192" s="26" t="str">
        <f>[2]Clearview!F192</f>
        <v>White</v>
      </c>
      <c r="G192" s="26" t="str">
        <f>[2]Clearview!G192</f>
        <v>1-2" (3-5cm)</v>
      </c>
      <c r="H192" s="26" t="str">
        <f>[2]Clearview!H192</f>
        <v>June - September</v>
      </c>
      <c r="I192" s="26" t="str">
        <f>[2]Clearview!I192</f>
        <v>6-8' (2-2.5m)</v>
      </c>
      <c r="J192" s="26" t="str">
        <f>[2]Clearview!J192</f>
        <v>C</v>
      </c>
      <c r="K192" s="26">
        <f>[2]Clearview!K192</f>
        <v>3</v>
      </c>
      <c r="L192" s="26" t="str">
        <f>[2]Clearview!L192</f>
        <v>Yes</v>
      </c>
      <c r="M192" s="26" t="str">
        <f>[2]Clearview!M192</f>
        <v/>
      </c>
      <c r="N192" s="26" t="str">
        <f>[2]Clearview!N192</f>
        <v/>
      </c>
      <c r="O192" s="1" t="s">
        <v>0</v>
      </c>
    </row>
    <row r="193" spans="2:15" ht="15" hidden="1" customHeight="1" x14ac:dyDescent="0.25">
      <c r="B193" s="37" t="str">
        <f>'[1]POST Avails'!A193</f>
        <v>Viticella Betty Corning</v>
      </c>
      <c r="C193" s="4"/>
      <c r="D193" s="4" t="s">
        <v>71</v>
      </c>
      <c r="E193" s="21"/>
      <c r="F193" s="26" t="str">
        <f>[2]Clearview!F193</f>
        <v>Blue</v>
      </c>
      <c r="G193" s="26" t="str">
        <f>[2]Clearview!G193</f>
        <v>2.5-3.5" (6-9cm)</v>
      </c>
      <c r="H193" s="26" t="str">
        <f>[2]Clearview!H193</f>
        <v>June - September</v>
      </c>
      <c r="I193" s="26" t="str">
        <f>[2]Clearview!I193</f>
        <v>6-8' (2-2.5m)</v>
      </c>
      <c r="J193" s="26" t="str">
        <f>[2]Clearview!J193</f>
        <v>C</v>
      </c>
      <c r="K193" s="26">
        <f>[2]Clearview!K193</f>
        <v>3</v>
      </c>
      <c r="L193" s="26" t="str">
        <f>[2]Clearview!L193</f>
        <v>Yes</v>
      </c>
      <c r="M193" s="26" t="str">
        <f>[2]Clearview!M193</f>
        <v/>
      </c>
      <c r="N193" s="26" t="str">
        <f>[2]Clearview!N193</f>
        <v>Yes</v>
      </c>
      <c r="O193" s="1" t="s">
        <v>0</v>
      </c>
    </row>
    <row r="194" spans="2:15" ht="15" hidden="1" customHeight="1" x14ac:dyDescent="0.25">
      <c r="B194" s="37" t="str">
        <f>'[1]POST Avails'!A194</f>
        <v>Viticella Blue Angel</v>
      </c>
      <c r="C194" s="4"/>
      <c r="D194" s="4" t="s">
        <v>71</v>
      </c>
      <c r="E194" s="21"/>
      <c r="F194" s="26" t="str">
        <f>[2]Clearview!F194</f>
        <v>Blue</v>
      </c>
      <c r="G194" s="26" t="str">
        <f>[2]Clearview!G194</f>
        <v>3-4" (8-10cm)</v>
      </c>
      <c r="H194" s="26" t="str">
        <f>[2]Clearview!H194</f>
        <v>June - September</v>
      </c>
      <c r="I194" s="26" t="str">
        <f>[2]Clearview!I194</f>
        <v>6-8' (2-2.5m)</v>
      </c>
      <c r="J194" s="26" t="str">
        <f>[2]Clearview!J194</f>
        <v>C</v>
      </c>
      <c r="K194" s="26">
        <f>[2]Clearview!K194</f>
        <v>3</v>
      </c>
      <c r="L194" s="26" t="str">
        <f>[2]Clearview!L194</f>
        <v>Yes</v>
      </c>
      <c r="M194" s="26" t="str">
        <f>[2]Clearview!M194</f>
        <v/>
      </c>
      <c r="N194" s="26" t="str">
        <f>[2]Clearview!N194</f>
        <v/>
      </c>
      <c r="O194" s="1" t="s">
        <v>0</v>
      </c>
    </row>
    <row r="195" spans="2:15" ht="15" hidden="1" customHeight="1" x14ac:dyDescent="0.25">
      <c r="B195" s="37" t="str">
        <f>'[1]POST Avails'!A195</f>
        <v>Viticella Emilia Plater</v>
      </c>
      <c r="C195" s="4"/>
      <c r="D195" s="4" t="s">
        <v>71</v>
      </c>
      <c r="E195" s="21"/>
      <c r="F195" s="26" t="str">
        <f>[2]Clearview!F195</f>
        <v>Blue</v>
      </c>
      <c r="G195" s="26" t="str">
        <f>[2]Clearview!G195</f>
        <v>3-4" (8-10cm)</v>
      </c>
      <c r="H195" s="26" t="str">
        <f>[2]Clearview!H195</f>
        <v>June - September</v>
      </c>
      <c r="I195" s="26" t="str">
        <f>[2]Clearview!I195</f>
        <v>6-8' (2-2.5m)</v>
      </c>
      <c r="J195" s="26" t="str">
        <f>[2]Clearview!J195</f>
        <v>C</v>
      </c>
      <c r="K195" s="26">
        <f>[2]Clearview!K195</f>
        <v>3</v>
      </c>
      <c r="L195" s="26" t="str">
        <f>[2]Clearview!L195</f>
        <v>Yes</v>
      </c>
      <c r="M195" s="26" t="str">
        <f>[2]Clearview!M195</f>
        <v/>
      </c>
      <c r="N195" s="26" t="str">
        <f>[2]Clearview!N195</f>
        <v/>
      </c>
      <c r="O195" s="1" t="s">
        <v>0</v>
      </c>
    </row>
    <row r="196" spans="2:15" ht="15" hidden="1" customHeight="1" x14ac:dyDescent="0.25">
      <c r="B196" s="37" t="str">
        <f>'[1]POST Avails'!A196</f>
        <v>Viticella Minuet</v>
      </c>
      <c r="C196" s="4"/>
      <c r="D196" s="4" t="s">
        <v>71</v>
      </c>
      <c r="E196" s="21"/>
      <c r="F196" s="26" t="str">
        <f>[2]Clearview!F196</f>
        <v>Bi-Color</v>
      </c>
      <c r="G196" s="26" t="str">
        <f>[2]Clearview!G196</f>
        <v>1-2" (3-5cm)</v>
      </c>
      <c r="H196" s="26" t="str">
        <f>[2]Clearview!H196</f>
        <v>June - September</v>
      </c>
      <c r="I196" s="26" t="str">
        <f>[2]Clearview!I196</f>
        <v>6-8' (2-2.5m)</v>
      </c>
      <c r="J196" s="26" t="str">
        <f>[2]Clearview!J196</f>
        <v>C</v>
      </c>
      <c r="K196" s="26">
        <f>[2]Clearview!K196</f>
        <v>3</v>
      </c>
      <c r="L196" s="26" t="str">
        <f>[2]Clearview!L196</f>
        <v>Yes</v>
      </c>
      <c r="M196" s="26" t="str">
        <f>[2]Clearview!M196</f>
        <v/>
      </c>
      <c r="N196" s="26" t="str">
        <f>[2]Clearview!N196</f>
        <v/>
      </c>
      <c r="O196" s="1" t="s">
        <v>0</v>
      </c>
    </row>
    <row r="197" spans="2:15" ht="15" hidden="1" customHeight="1" x14ac:dyDescent="0.25">
      <c r="B197" s="37" t="str">
        <f>'[1]POST Avails'!A197</f>
        <v>Viticella Polish Spirit</v>
      </c>
      <c r="C197" s="4"/>
      <c r="D197" s="4" t="s">
        <v>71</v>
      </c>
      <c r="E197" s="21"/>
      <c r="F197" s="26" t="str">
        <f>[2]Clearview!F197</f>
        <v>Purple</v>
      </c>
      <c r="G197" s="26" t="str">
        <f>[2]Clearview!G197</f>
        <v>3-4" (8-10cm)</v>
      </c>
      <c r="H197" s="26" t="str">
        <f>[2]Clearview!H197</f>
        <v>June - September</v>
      </c>
      <c r="I197" s="26" t="str">
        <f>[2]Clearview!I197</f>
        <v>6-8' (2-2.5m)</v>
      </c>
      <c r="J197" s="26" t="str">
        <f>[2]Clearview!J197</f>
        <v>C</v>
      </c>
      <c r="K197" s="26">
        <f>[2]Clearview!K197</f>
        <v>3</v>
      </c>
      <c r="L197" s="26" t="str">
        <f>[2]Clearview!L197</f>
        <v>Yes</v>
      </c>
      <c r="M197" s="26" t="str">
        <f>[2]Clearview!M197</f>
        <v/>
      </c>
      <c r="N197" s="26" t="str">
        <f>[2]Clearview!N197</f>
        <v/>
      </c>
      <c r="O197" s="1" t="s">
        <v>0</v>
      </c>
    </row>
    <row r="198" spans="2:15" ht="15" hidden="1" customHeight="1" x14ac:dyDescent="0.25">
      <c r="B198" s="37" t="str">
        <f>'[1]POST Avails'!A198</f>
        <v>Viticella Purpurea Plena Elegans</v>
      </c>
      <c r="C198" s="4"/>
      <c r="D198" s="4" t="s">
        <v>71</v>
      </c>
      <c r="E198" s="21"/>
      <c r="F198" s="26" t="str">
        <f>[2]Clearview!F198</f>
        <v>Purple</v>
      </c>
      <c r="G198" s="26" t="str">
        <f>[2]Clearview!G198</f>
        <v>1-2" (3-5cm)</v>
      </c>
      <c r="H198" s="26" t="str">
        <f>[2]Clearview!H198</f>
        <v>June - September</v>
      </c>
      <c r="I198" s="26" t="str">
        <f>[2]Clearview!I198</f>
        <v>6-8' (2-2.5m)</v>
      </c>
      <c r="J198" s="26" t="str">
        <f>[2]Clearview!J198</f>
        <v>C</v>
      </c>
      <c r="K198" s="26">
        <f>[2]Clearview!K198</f>
        <v>3</v>
      </c>
      <c r="L198" s="26" t="str">
        <f>[2]Clearview!L198</f>
        <v>Yes</v>
      </c>
      <c r="M198" s="26" t="str">
        <f>[2]Clearview!M198</f>
        <v/>
      </c>
      <c r="N198" s="26" t="str">
        <f>[2]Clearview!N198</f>
        <v/>
      </c>
      <c r="O198" s="1" t="s">
        <v>0</v>
      </c>
    </row>
    <row r="199" spans="2:15" ht="15" hidden="1" customHeight="1" x14ac:dyDescent="0.25">
      <c r="B199" s="37" t="str">
        <f>'[1]POST Avails'!A199</f>
        <v>Viticella Royal Velours</v>
      </c>
      <c r="C199" s="4"/>
      <c r="D199" s="4" t="s">
        <v>71</v>
      </c>
      <c r="E199" s="21"/>
      <c r="F199" s="26" t="str">
        <f>[2]Clearview!F199</f>
        <v>Purple</v>
      </c>
      <c r="G199" s="26" t="str">
        <f>[2]Clearview!G199</f>
        <v>2.5-3.5" (6-9cm)</v>
      </c>
      <c r="H199" s="26" t="str">
        <f>[2]Clearview!H199</f>
        <v>July - September</v>
      </c>
      <c r="I199" s="26" t="str">
        <f>[2]Clearview!I199</f>
        <v>6-8' (2-2.5m)</v>
      </c>
      <c r="J199" s="26" t="str">
        <f>[2]Clearview!J199</f>
        <v>C</v>
      </c>
      <c r="K199" s="26">
        <f>[2]Clearview!K199</f>
        <v>3</v>
      </c>
      <c r="L199" s="26" t="str">
        <f>[2]Clearview!L199</f>
        <v>Yes</v>
      </c>
      <c r="M199" s="26" t="str">
        <f>[2]Clearview!M199</f>
        <v/>
      </c>
      <c r="N199" s="26" t="str">
        <f>[2]Clearview!N199</f>
        <v/>
      </c>
      <c r="O199" s="1" t="s">
        <v>0</v>
      </c>
    </row>
    <row r="200" spans="2:15" ht="15" hidden="1" customHeight="1" x14ac:dyDescent="0.25">
      <c r="B200" s="37" t="str">
        <f>'[1]POST Avails'!A200</f>
        <v>Viticella  Rubra</v>
      </c>
      <c r="C200" s="4"/>
      <c r="D200" s="4" t="s">
        <v>71</v>
      </c>
      <c r="E200" s="21"/>
      <c r="F200" s="26" t="str">
        <f>[2]Clearview!F200</f>
        <v>Red</v>
      </c>
      <c r="G200" s="26" t="str">
        <f>[2]Clearview!G200</f>
        <v>1-2" (3-5cm)</v>
      </c>
      <c r="H200" s="26" t="str">
        <f>[2]Clearview!H200</f>
        <v>June - September</v>
      </c>
      <c r="I200" s="26" t="str">
        <f>[2]Clearview!I200</f>
        <v>6-8' (2-2.5m)</v>
      </c>
      <c r="J200" s="26" t="str">
        <f>[2]Clearview!J200</f>
        <v>C</v>
      </c>
      <c r="K200" s="26">
        <f>[2]Clearview!K200</f>
        <v>3</v>
      </c>
      <c r="L200" s="26" t="str">
        <f>[2]Clearview!L200</f>
        <v>Yes</v>
      </c>
      <c r="M200" s="26" t="str">
        <f>[2]Clearview!M200</f>
        <v/>
      </c>
      <c r="N200" s="26" t="str">
        <f>[2]Clearview!N200</f>
        <v/>
      </c>
      <c r="O200" s="1" t="s">
        <v>0</v>
      </c>
    </row>
    <row r="201" spans="2:15" ht="15" hidden="1" customHeight="1" x14ac:dyDescent="0.25">
      <c r="B201" s="37" t="str">
        <f>'[1]POST Avails'!A201</f>
        <v>Viticella Venosa Violacea</v>
      </c>
      <c r="C201" s="4"/>
      <c r="D201" s="4" t="s">
        <v>71</v>
      </c>
      <c r="E201" s="21"/>
      <c r="F201" s="26" t="str">
        <f>[2]Clearview!F201</f>
        <v>Bi-Color</v>
      </c>
      <c r="G201" s="26" t="str">
        <f>[2]Clearview!G201</f>
        <v>4-6" (10-15cm)</v>
      </c>
      <c r="H201" s="26" t="str">
        <f>[2]Clearview!H201</f>
        <v>June - September</v>
      </c>
      <c r="I201" s="26" t="str">
        <f>[2]Clearview!I201</f>
        <v>6-8' (2-2.5m)</v>
      </c>
      <c r="J201" s="26" t="str">
        <f>[2]Clearview!J201</f>
        <v>C</v>
      </c>
      <c r="K201" s="26">
        <f>[2]Clearview!K201</f>
        <v>3</v>
      </c>
      <c r="L201" s="26" t="str">
        <f>[2]Clearview!L201</f>
        <v>Yes</v>
      </c>
      <c r="M201" s="26" t="str">
        <f>[2]Clearview!M201</f>
        <v/>
      </c>
      <c r="N201" s="26" t="str">
        <f>[2]Clearview!N201</f>
        <v/>
      </c>
      <c r="O201" s="1"/>
    </row>
    <row r="202" spans="2:15" ht="15" hidden="1" customHeight="1" x14ac:dyDescent="0.25">
      <c r="B202" s="37" t="str">
        <f>'[1]POST Avails'!A202</f>
        <v>Viva Polonia PW NEW</v>
      </c>
      <c r="C202" s="4"/>
      <c r="D202" s="4" t="s">
        <v>71</v>
      </c>
      <c r="E202" s="21"/>
      <c r="F202" s="26" t="str">
        <f>[2]Clearview!F202</f>
        <v>Purple</v>
      </c>
      <c r="G202" s="26" t="str">
        <f>[2]Clearview!G202</f>
        <v>5-6" (12-15cm)</v>
      </c>
      <c r="H202" s="26" t="str">
        <f>[2]Clearview!H202</f>
        <v>May - July</v>
      </c>
      <c r="I202" s="26" t="str">
        <f>[2]Clearview!I202</f>
        <v>6-8' (2-2.5m)</v>
      </c>
      <c r="J202" s="26" t="str">
        <f>[2]Clearview!J202</f>
        <v>C</v>
      </c>
      <c r="K202" s="26">
        <f>[2]Clearview!K202</f>
        <v>3</v>
      </c>
      <c r="L202" s="26" t="str">
        <f>[2]Clearview!L202</f>
        <v/>
      </c>
      <c r="M202" s="26" t="str">
        <f>[2]Clearview!M202</f>
        <v/>
      </c>
      <c r="N202" s="26" t="str">
        <f>[2]Clearview!N202</f>
        <v/>
      </c>
      <c r="O202" s="1" t="s">
        <v>0</v>
      </c>
    </row>
    <row r="203" spans="2:15" ht="15" hidden="1" customHeight="1" x14ac:dyDescent="0.25">
      <c r="B203" s="37" t="str">
        <f>'[1]POST Avails'!A203</f>
        <v>Vyvian Pennell</v>
      </c>
      <c r="C203" s="4"/>
      <c r="D203" s="4" t="s">
        <v>71</v>
      </c>
      <c r="E203" s="21"/>
      <c r="F203" s="26" t="str">
        <f>[2]Clearview!F203</f>
        <v>Blue</v>
      </c>
      <c r="G203" s="26" t="str">
        <f>[2]Clearview!G203</f>
        <v>6-8" (15-20cm)</v>
      </c>
      <c r="H203" s="26" t="str">
        <f>[2]Clearview!H203</f>
        <v>May, June &amp; Aug</v>
      </c>
      <c r="I203" s="26" t="str">
        <f>[2]Clearview!I203</f>
        <v>6-8' (2-2.5m)</v>
      </c>
      <c r="J203" s="26" t="str">
        <f>[2]Clearview!J203</f>
        <v>C</v>
      </c>
      <c r="K203" s="26">
        <f>[2]Clearview!K203</f>
        <v>3</v>
      </c>
      <c r="L203" s="26" t="str">
        <f>[2]Clearview!L203</f>
        <v>Yes</v>
      </c>
      <c r="M203" s="26" t="str">
        <f>[2]Clearview!M203</f>
        <v/>
      </c>
      <c r="N203" s="26" t="str">
        <f>[2]Clearview!N203</f>
        <v/>
      </c>
      <c r="O203" s="1" t="s">
        <v>0</v>
      </c>
    </row>
    <row r="204" spans="2:15" ht="15" hidden="1" customHeight="1" x14ac:dyDescent="0.25">
      <c r="B204" s="37" t="str">
        <f>'[1]POST Avails'!A204</f>
        <v>Walter Pennell</v>
      </c>
      <c r="C204" s="4"/>
      <c r="D204" s="4" t="s">
        <v>71</v>
      </c>
      <c r="E204" s="21"/>
      <c r="F204" s="26" t="str">
        <f>[2]Clearview!F204</f>
        <v>Pink</v>
      </c>
      <c r="G204" s="26" t="str">
        <f>[2]Clearview!G204</f>
        <v>6-8" (15-20cm)</v>
      </c>
      <c r="H204" s="26" t="str">
        <f>[2]Clearview!H204</f>
        <v>May, June &amp; Aug</v>
      </c>
      <c r="I204" s="26" t="str">
        <f>[2]Clearview!I204</f>
        <v>6-8' (2-2.5m)</v>
      </c>
      <c r="J204" s="26" t="str">
        <f>[2]Clearview!J204</f>
        <v>C</v>
      </c>
      <c r="K204" s="26">
        <f>[2]Clearview!K204</f>
        <v>3</v>
      </c>
      <c r="L204" s="26" t="str">
        <f>[2]Clearview!L204</f>
        <v>Yes</v>
      </c>
      <c r="M204" s="26" t="str">
        <f>[2]Clearview!M204</f>
        <v/>
      </c>
      <c r="N204" s="26" t="str">
        <f>[2]Clearview!N204</f>
        <v/>
      </c>
      <c r="O204" s="1" t="s">
        <v>0</v>
      </c>
    </row>
    <row r="205" spans="2:15" ht="15" hidden="1" customHeight="1" x14ac:dyDescent="0.25">
      <c r="B205" s="37" t="str">
        <f>'[1]POST Avails'!A205</f>
        <v>Warsaw Nike</v>
      </c>
      <c r="C205" s="4"/>
      <c r="D205" s="4" t="s">
        <v>71</v>
      </c>
      <c r="E205" s="21"/>
      <c r="F205" s="26" t="str">
        <f>[2]Clearview!F205</f>
        <v>Purple</v>
      </c>
      <c r="G205" s="26" t="str">
        <f>[2]Clearview!G205</f>
        <v>5-7" (12-18cm)</v>
      </c>
      <c r="H205" s="26" t="str">
        <f>[2]Clearview!H205</f>
        <v>May - August</v>
      </c>
      <c r="I205" s="26" t="str">
        <f>[2]Clearview!I205</f>
        <v>6-8' (2-2.5m)</v>
      </c>
      <c r="J205" s="26" t="str">
        <f>[2]Clearview!J205</f>
        <v>C</v>
      </c>
      <c r="K205" s="26">
        <f>[2]Clearview!K205</f>
        <v>3</v>
      </c>
      <c r="L205" s="26" t="str">
        <f>[2]Clearview!L205</f>
        <v>Yes</v>
      </c>
      <c r="M205" s="26" t="str">
        <f>[2]Clearview!M205</f>
        <v/>
      </c>
      <c r="N205" s="26" t="str">
        <f>[2]Clearview!N205</f>
        <v/>
      </c>
      <c r="O205" s="1" t="s">
        <v>0</v>
      </c>
    </row>
    <row r="206" spans="2:15" ht="15" hidden="1" customHeight="1" x14ac:dyDescent="0.25">
      <c r="B206" s="37" t="str">
        <f>'[1]POST Avails'!A206</f>
        <v>Westerplatte</v>
      </c>
      <c r="C206" s="4"/>
      <c r="D206" s="4" t="s">
        <v>71</v>
      </c>
      <c r="E206" s="21"/>
      <c r="F206" s="26" t="str">
        <f>[2]Clearview!F206</f>
        <v>Red</v>
      </c>
      <c r="G206" s="26" t="str">
        <f>[2]Clearview!G206</f>
        <v>4-6" (10-15cm)</v>
      </c>
      <c r="H206" s="26" t="str">
        <f>[2]Clearview!H206</f>
        <v>June - September</v>
      </c>
      <c r="I206" s="26" t="str">
        <f>[2]Clearview!I206</f>
        <v>6-8' (2-2.5m)</v>
      </c>
      <c r="J206" s="26" t="str">
        <f>[2]Clearview!J206</f>
        <v>C</v>
      </c>
      <c r="K206" s="26">
        <f>[2]Clearview!K206</f>
        <v>3</v>
      </c>
      <c r="L206" s="26" t="str">
        <f>[2]Clearview!L206</f>
        <v>Yes</v>
      </c>
      <c r="M206" s="26" t="str">
        <f>[2]Clearview!M206</f>
        <v/>
      </c>
      <c r="N206" s="26" t="str">
        <f>[2]Clearview!N206</f>
        <v/>
      </c>
      <c r="O206" s="1" t="s">
        <v>0</v>
      </c>
    </row>
    <row r="207" spans="2:15" ht="15" hidden="1" customHeight="1" x14ac:dyDescent="0.25">
      <c r="B207" s="37" t="str">
        <f>'[1]POST Avails'!A207</f>
        <v>Will Barron</v>
      </c>
      <c r="C207" s="4"/>
      <c r="D207" s="4" t="s">
        <v>71</v>
      </c>
      <c r="E207" s="21"/>
      <c r="F207" s="26" t="str">
        <f>[2]Clearview!F207</f>
        <v>Blue</v>
      </c>
      <c r="G207" s="26" t="str">
        <f>[2]Clearview!G207</f>
        <v>4-6" (10-15cm)</v>
      </c>
      <c r="H207" s="26" t="str">
        <f>[2]Clearview!H207</f>
        <v>May, June &amp; Sept</v>
      </c>
      <c r="I207" s="26" t="str">
        <f>[2]Clearview!I207</f>
        <v>6-8' (2-2.5m)</v>
      </c>
      <c r="J207" s="26" t="str">
        <f>[2]Clearview!J207</f>
        <v>C</v>
      </c>
      <c r="K207" s="26">
        <f>[2]Clearview!K207</f>
        <v>3</v>
      </c>
      <c r="L207" s="26" t="str">
        <f>[2]Clearview!L207</f>
        <v>Yes</v>
      </c>
      <c r="M207" s="26" t="str">
        <f>[2]Clearview!M207</f>
        <v/>
      </c>
      <c r="N207" s="26" t="str">
        <f>[2]Clearview!N207</f>
        <v/>
      </c>
      <c r="O207" s="1" t="s">
        <v>0</v>
      </c>
    </row>
    <row r="208" spans="2:15" ht="15" hidden="1" customHeight="1" x14ac:dyDescent="0.25">
      <c r="B208" s="37" t="str">
        <f>'[1]POST Avails'!A208</f>
        <v>Will Goodwin</v>
      </c>
      <c r="C208" s="4"/>
      <c r="D208" s="4" t="s">
        <v>71</v>
      </c>
      <c r="E208" s="21"/>
      <c r="F208" s="26" t="str">
        <f>[2]Clearview!F208</f>
        <v>Blue</v>
      </c>
      <c r="G208" s="26" t="str">
        <f>[2]Clearview!G208</f>
        <v>6-8" (15-20cm)</v>
      </c>
      <c r="H208" s="26" t="str">
        <f>[2]Clearview!H208</f>
        <v>June - September</v>
      </c>
      <c r="I208" s="26" t="str">
        <f>[2]Clearview!I208</f>
        <v>6-8' (2-2.5m)</v>
      </c>
      <c r="J208" s="26" t="str">
        <f>[2]Clearview!J208</f>
        <v>C</v>
      </c>
      <c r="K208" s="26">
        <f>[2]Clearview!K208</f>
        <v>3</v>
      </c>
      <c r="L208" s="26" t="str">
        <f>[2]Clearview!L208</f>
        <v>Yes</v>
      </c>
      <c r="M208" s="26" t="str">
        <f>[2]Clearview!M208</f>
        <v/>
      </c>
      <c r="N208" s="26" t="str">
        <f>[2]Clearview!N208</f>
        <v/>
      </c>
      <c r="O208" s="1" t="s">
        <v>0</v>
      </c>
    </row>
    <row r="209" spans="2:15" ht="15" hidden="1" customHeight="1" x14ac:dyDescent="0.25">
      <c r="B209" s="114" t="s">
        <v>77</v>
      </c>
      <c r="C209" s="4"/>
      <c r="D209" s="4" t="s">
        <v>71</v>
      </c>
      <c r="E209" s="21"/>
      <c r="F209" s="26" t="str">
        <f>[2]Clearview!F209</f>
        <v/>
      </c>
      <c r="G209" s="26" t="str">
        <f>[2]Clearview!G209</f>
        <v/>
      </c>
      <c r="H209" s="26" t="str">
        <f>[2]Clearview!H209</f>
        <v/>
      </c>
      <c r="I209" s="26" t="str">
        <f>[2]Clearview!I209</f>
        <v>6-8' (2-2.5m)</v>
      </c>
      <c r="J209" s="26" t="str">
        <f>[2]Clearview!J209</f>
        <v>C</v>
      </c>
      <c r="K209" s="26">
        <f>[2]Clearview!K209</f>
        <v>3</v>
      </c>
      <c r="L209" s="26" t="str">
        <f>[2]Clearview!L209</f>
        <v/>
      </c>
      <c r="M209" s="26" t="str">
        <f>[2]Clearview!M209</f>
        <v/>
      </c>
      <c r="N209" s="26" t="str">
        <f>[2]Clearview!N209</f>
        <v/>
      </c>
      <c r="O209" s="1" t="s">
        <v>0</v>
      </c>
    </row>
    <row r="210" spans="2:15" ht="15" hidden="1" customHeight="1" x14ac:dyDescent="0.25">
      <c r="B210" s="37" t="str">
        <f>'[1]POST Avails'!A210</f>
        <v>Akebia Quinata (Chocolate Vine)</v>
      </c>
      <c r="C210" s="4"/>
      <c r="D210" s="4" t="str">
        <f>'[1]POST Avails'!AD210</f>
        <v>N/A</v>
      </c>
      <c r="E210" s="21"/>
      <c r="F210" s="26" t="str">
        <f>[2]Clearview!F210</f>
        <v>Purple</v>
      </c>
      <c r="G210" s="26" t="str">
        <f>[2]Clearview!G210</f>
        <v>1-2" (3-5cm)</v>
      </c>
      <c r="H210" s="26" t="str">
        <f>[2]Clearview!H210</f>
        <v>May - June</v>
      </c>
      <c r="I210" s="26" t="str">
        <f>[2]Clearview!I210</f>
        <v>6-8' (2-2.5m)</v>
      </c>
      <c r="J210" s="26" t="str">
        <f>[2]Clearview!J210</f>
        <v>C</v>
      </c>
      <c r="K210" s="26">
        <f>[2]Clearview!K210</f>
        <v>3</v>
      </c>
      <c r="L210" s="26" t="str">
        <f>[2]Clearview!L210</f>
        <v/>
      </c>
      <c r="M210" s="26" t="str">
        <f>[2]Clearview!M210</f>
        <v/>
      </c>
      <c r="N210" s="26" t="str">
        <f>[2]Clearview!N210</f>
        <v>Yes</v>
      </c>
      <c r="O210" s="1" t="s">
        <v>0</v>
      </c>
    </row>
    <row r="211" spans="2:15" ht="15" customHeight="1" x14ac:dyDescent="0.25">
      <c r="B211" s="37" t="str">
        <f>'[1]POST Avails'!A211</f>
        <v>AmpelopsisElegans (Porcelain Vine)</v>
      </c>
      <c r="C211" s="4"/>
      <c r="D211" s="4" t="str">
        <f>'[1]POST Avails'!AD211</f>
        <v>Ready</v>
      </c>
      <c r="E211" s="21"/>
      <c r="F211" s="26" t="str">
        <f>[2]Clearview!F211</f>
        <v>Light Green</v>
      </c>
      <c r="G211" s="26" t="str">
        <f>[2]Clearview!G211</f>
        <v/>
      </c>
      <c r="H211" s="26" t="str">
        <f>[2]Clearview!H211</f>
        <v>July - August</v>
      </c>
      <c r="I211" s="26" t="str">
        <f>[2]Clearview!I211</f>
        <v>6-8' (2-2.5m)</v>
      </c>
      <c r="J211" s="26" t="str">
        <f>[2]Clearview!J211</f>
        <v>C</v>
      </c>
      <c r="K211" s="26">
        <f>[2]Clearview!K211</f>
        <v>3</v>
      </c>
      <c r="L211" s="26" t="str">
        <f>[2]Clearview!L211</f>
        <v/>
      </c>
      <c r="M211" s="26" t="str">
        <f>[2]Clearview!M211</f>
        <v/>
      </c>
      <c r="N211" s="26" t="str">
        <f>[2]Clearview!N211</f>
        <v/>
      </c>
      <c r="O211" s="1"/>
    </row>
    <row r="212" spans="2:15" ht="15" hidden="1" customHeight="1" x14ac:dyDescent="0.25">
      <c r="B212" s="37" t="str">
        <f>'[1]POST Avails'!A212</f>
        <v>Aristolochia Durior (Dutchmen's Pipe)</v>
      </c>
      <c r="C212" s="4"/>
      <c r="D212" s="4" t="str">
        <f>'[1]POST Avails'!AD212</f>
        <v>Sold Out</v>
      </c>
      <c r="E212" s="21"/>
      <c r="F212" s="26" t="str">
        <f>[2]Clearview!F212</f>
        <v/>
      </c>
      <c r="G212" s="26" t="str">
        <f>[2]Clearview!G212</f>
        <v/>
      </c>
      <c r="H212" s="26" t="str">
        <f>[2]Clearview!H212</f>
        <v/>
      </c>
      <c r="I212" s="26" t="str">
        <f>[2]Clearview!I212</f>
        <v>6-8' (2-2.5m)</v>
      </c>
      <c r="J212" s="26" t="str">
        <f>[2]Clearview!J212</f>
        <v>C</v>
      </c>
      <c r="K212" s="26">
        <f>[2]Clearview!K212</f>
        <v>3</v>
      </c>
      <c r="L212" s="26" t="str">
        <f>[2]Clearview!L212</f>
        <v/>
      </c>
      <c r="M212" s="26" t="str">
        <f>[2]Clearview!M212</f>
        <v/>
      </c>
      <c r="N212" s="26" t="str">
        <f>[2]Clearview!N212</f>
        <v/>
      </c>
      <c r="O212" s="1"/>
    </row>
    <row r="213" spans="2:15" ht="15" hidden="1" customHeight="1" x14ac:dyDescent="0.25">
      <c r="B213" s="37" t="str">
        <f>'[1]POST Avails'!A213</f>
        <v>Bougainvillea Assorted</v>
      </c>
      <c r="C213" s="4"/>
      <c r="D213" s="4" t="str">
        <f>'[1]POST Avails'!AD213</f>
        <v>Sold Out</v>
      </c>
      <c r="E213" s="21"/>
      <c r="F213" s="26" t="str">
        <f>[2]Clearview!F213</f>
        <v/>
      </c>
      <c r="G213" s="26" t="str">
        <f>[2]Clearview!G213</f>
        <v/>
      </c>
      <c r="H213" s="26" t="str">
        <f>[2]Clearview!H213</f>
        <v/>
      </c>
      <c r="I213" s="26" t="str">
        <f>[2]Clearview!I213</f>
        <v>6-8' (2-2.5m)</v>
      </c>
      <c r="J213" s="26" t="str">
        <f>[2]Clearview!J213</f>
        <v>C</v>
      </c>
      <c r="K213" s="26">
        <f>[2]Clearview!K213</f>
        <v>3</v>
      </c>
      <c r="L213" s="26" t="str">
        <f>[2]Clearview!L213</f>
        <v/>
      </c>
      <c r="M213" s="26" t="str">
        <f>[2]Clearview!M213</f>
        <v/>
      </c>
      <c r="N213" s="26" t="str">
        <f>[2]Clearview!N213</f>
        <v/>
      </c>
      <c r="O213" s="1"/>
    </row>
    <row r="214" spans="2:15" ht="15" hidden="1" customHeight="1" x14ac:dyDescent="0.25">
      <c r="B214" s="37" t="str">
        <f>'[1]POST Avails'!A214</f>
        <v>Bougainvillea Purple Queen</v>
      </c>
      <c r="C214" s="4"/>
      <c r="D214" s="4" t="str">
        <f>'[1]POST Avails'!AD214</f>
        <v>Sold Out</v>
      </c>
      <c r="E214" s="21"/>
      <c r="F214" s="26" t="str">
        <f>[2]Clearview!F214</f>
        <v/>
      </c>
      <c r="G214" s="26" t="str">
        <f>[2]Clearview!G214</f>
        <v/>
      </c>
      <c r="H214" s="26" t="str">
        <f>[2]Clearview!H214</f>
        <v/>
      </c>
      <c r="I214" s="26" t="str">
        <f>[2]Clearview!I214</f>
        <v>6-8' (2-2.5m)</v>
      </c>
      <c r="J214" s="26" t="str">
        <f>[2]Clearview!J214</f>
        <v>C</v>
      </c>
      <c r="K214" s="26">
        <f>[2]Clearview!K214</f>
        <v>3</v>
      </c>
      <c r="L214" s="26" t="str">
        <f>[2]Clearview!L214</f>
        <v/>
      </c>
      <c r="M214" s="26" t="str">
        <f>[2]Clearview!M214</f>
        <v/>
      </c>
      <c r="N214" s="26" t="str">
        <f>[2]Clearview!N214</f>
        <v/>
      </c>
      <c r="O214" s="1"/>
    </row>
    <row r="215" spans="2:15" ht="15" hidden="1" customHeight="1" x14ac:dyDescent="0.25">
      <c r="B215" s="37" t="str">
        <f>'[1]POST Avails'!A215</f>
        <v>Bougainvillea Scarlet Ohara</v>
      </c>
      <c r="C215" s="4"/>
      <c r="D215" s="4" t="str">
        <f>'[1]POST Avails'!AD215</f>
        <v>Sold Out</v>
      </c>
      <c r="E215" s="21"/>
      <c r="F215" s="26" t="str">
        <f>[2]Clearview!F215</f>
        <v/>
      </c>
      <c r="G215" s="26" t="str">
        <f>[2]Clearview!G215</f>
        <v/>
      </c>
      <c r="H215" s="26" t="str">
        <f>[2]Clearview!H215</f>
        <v/>
      </c>
      <c r="I215" s="26" t="str">
        <f>[2]Clearview!I215</f>
        <v>6-8' (2-2.5m)</v>
      </c>
      <c r="J215" s="26" t="str">
        <f>[2]Clearview!J215</f>
        <v>C</v>
      </c>
      <c r="K215" s="26">
        <f>[2]Clearview!K215</f>
        <v>3</v>
      </c>
      <c r="L215" s="26" t="str">
        <f>[2]Clearview!L215</f>
        <v/>
      </c>
      <c r="M215" s="26" t="str">
        <f>[2]Clearview!M215</f>
        <v/>
      </c>
      <c r="N215" s="26" t="str">
        <f>[2]Clearview!N215</f>
        <v/>
      </c>
      <c r="O215" s="1"/>
    </row>
    <row r="216" spans="2:15" ht="15" hidden="1" customHeight="1" x14ac:dyDescent="0.25">
      <c r="B216" s="37" t="str">
        <f>'[1]POST Avails'!A216</f>
        <v>Bougainvillea Tahitian Dawn</v>
      </c>
      <c r="C216" s="4"/>
      <c r="D216" s="4" t="str">
        <f>'[1]POST Avails'!AD216</f>
        <v>Sold Out</v>
      </c>
      <c r="E216" s="21"/>
      <c r="F216" s="26" t="str">
        <f>[2]Clearview!F216</f>
        <v/>
      </c>
      <c r="G216" s="26" t="str">
        <f>[2]Clearview!G216</f>
        <v/>
      </c>
      <c r="H216" s="26" t="str">
        <f>[2]Clearview!H216</f>
        <v/>
      </c>
      <c r="I216" s="26" t="str">
        <f>[2]Clearview!I216</f>
        <v>6-8' (2-2.5m)</v>
      </c>
      <c r="J216" s="26" t="str">
        <f>[2]Clearview!J216</f>
        <v>C</v>
      </c>
      <c r="K216" s="26">
        <f>[2]Clearview!K216</f>
        <v>3</v>
      </c>
      <c r="L216" s="26" t="str">
        <f>[2]Clearview!L216</f>
        <v/>
      </c>
      <c r="M216" s="26" t="str">
        <f>[2]Clearview!M216</f>
        <v/>
      </c>
      <c r="N216" s="26" t="str">
        <f>[2]Clearview!N216</f>
        <v/>
      </c>
      <c r="O216" s="1" t="s">
        <v>0</v>
      </c>
    </row>
    <row r="217" spans="2:15" ht="15" customHeight="1" x14ac:dyDescent="0.25">
      <c r="B217" s="37" t="str">
        <f>'[1]POST Avails'!A217</f>
        <v>Campsis Atropurpurea (Trumpet Vine)</v>
      </c>
      <c r="C217" s="4"/>
      <c r="D217" s="4" t="s">
        <v>36</v>
      </c>
      <c r="E217" s="21"/>
      <c r="F217" s="26" t="str">
        <f>[2]Clearview!F217</f>
        <v>Scarlet</v>
      </c>
      <c r="G217" s="26" t="str">
        <f>[2]Clearview!G217</f>
        <v>2-3" (5-7cm)</v>
      </c>
      <c r="H217" s="26" t="str">
        <f>[2]Clearview!H217</f>
        <v>July - September</v>
      </c>
      <c r="I217" s="26" t="str">
        <f>[2]Clearview!I217</f>
        <v>6-8' (2-2.5m)</v>
      </c>
      <c r="J217" s="26" t="str">
        <f>[2]Clearview!J217</f>
        <v>C</v>
      </c>
      <c r="K217" s="26">
        <f>[2]Clearview!K217</f>
        <v>3</v>
      </c>
      <c r="L217" s="26" t="str">
        <f>[2]Clearview!L217</f>
        <v/>
      </c>
      <c r="M217" s="26" t="str">
        <f>[2]Clearview!M217</f>
        <v/>
      </c>
      <c r="N217" s="26" t="str">
        <f>[2]Clearview!N217</f>
        <v/>
      </c>
      <c r="O217" s="1" t="s">
        <v>0</v>
      </c>
    </row>
    <row r="218" spans="2:15" ht="15" customHeight="1" x14ac:dyDescent="0.25">
      <c r="B218" s="37" t="str">
        <f>'[1]POST Avails'!A218</f>
        <v>Campsis Flamenco (Trumpet Vine)</v>
      </c>
      <c r="C218" s="4"/>
      <c r="D218" s="4" t="str">
        <f>'[1]POST Avails'!AD218</f>
        <v>Ready</v>
      </c>
      <c r="E218" s="21"/>
      <c r="F218" s="26" t="str">
        <f>[2]Clearview!F218</f>
        <v>Scarlet</v>
      </c>
      <c r="G218" s="26" t="str">
        <f>[2]Clearview!G218</f>
        <v>2-3" (5-7cm)</v>
      </c>
      <c r="H218" s="26" t="str">
        <f>[2]Clearview!H218</f>
        <v>July - September</v>
      </c>
      <c r="I218" s="26" t="str">
        <f>[2]Clearview!I218</f>
        <v>6-8' (2-2.5m)</v>
      </c>
      <c r="J218" s="26" t="str">
        <f>[2]Clearview!J218</f>
        <v>C</v>
      </c>
      <c r="K218" s="26">
        <f>[2]Clearview!K218</f>
        <v>3</v>
      </c>
      <c r="L218" s="26" t="str">
        <f>[2]Clearview!L218</f>
        <v/>
      </c>
      <c r="M218" s="26" t="str">
        <f>[2]Clearview!M218</f>
        <v/>
      </c>
      <c r="N218" s="26" t="str">
        <f>[2]Clearview!N218</f>
        <v/>
      </c>
      <c r="O218" s="1" t="s">
        <v>0</v>
      </c>
    </row>
    <row r="219" spans="2:15" ht="15" customHeight="1" x14ac:dyDescent="0.25">
      <c r="B219" s="37" t="str">
        <f>'[1]POST Avails'!A219</f>
        <v>Campsis Flava (Trumpet Vine)</v>
      </c>
      <c r="C219" s="4"/>
      <c r="D219" s="4" t="s">
        <v>36</v>
      </c>
      <c r="E219" s="21"/>
      <c r="F219" s="26" t="str">
        <f>[2]Clearview!F219</f>
        <v>Yellow</v>
      </c>
      <c r="G219" s="26" t="str">
        <f>[2]Clearview!G219</f>
        <v>2-3" (5-7cm)</v>
      </c>
      <c r="H219" s="26" t="str">
        <f>[2]Clearview!H219</f>
        <v>July - September</v>
      </c>
      <c r="I219" s="26" t="str">
        <f>[2]Clearview!I219</f>
        <v>6-8' (2-2.5m)</v>
      </c>
      <c r="J219" s="26" t="str">
        <f>[2]Clearview!J219</f>
        <v>C</v>
      </c>
      <c r="K219" s="26">
        <f>[2]Clearview!K219</f>
        <v>3</v>
      </c>
      <c r="L219" s="26" t="str">
        <f>[2]Clearview!L219</f>
        <v/>
      </c>
      <c r="M219" s="26" t="str">
        <f>[2]Clearview!M219</f>
        <v/>
      </c>
      <c r="N219" s="26" t="str">
        <f>[2]Clearview!N219</f>
        <v/>
      </c>
      <c r="O219" s="1" t="s">
        <v>0</v>
      </c>
    </row>
    <row r="220" spans="2:15" ht="15" customHeight="1" x14ac:dyDescent="0.25">
      <c r="B220" s="37" t="str">
        <f>'[1]POST Avails'!A220</f>
        <v>Campsis Grandiflora (Trumpet Vine)</v>
      </c>
      <c r="C220" s="4"/>
      <c r="D220" s="4" t="str">
        <f>'[1]POST Avails'!AD220</f>
        <v>Ready</v>
      </c>
      <c r="E220" s="21"/>
      <c r="F220" s="26" t="str">
        <f>[2]Clearview!F220</f>
        <v>Orange - Red</v>
      </c>
      <c r="G220" s="26" t="str">
        <f>[2]Clearview!G220</f>
        <v>2-3" (5-7cm)</v>
      </c>
      <c r="H220" s="26" t="str">
        <f>[2]Clearview!H220</f>
        <v>July - September</v>
      </c>
      <c r="I220" s="26" t="str">
        <f>[2]Clearview!I220</f>
        <v>6-8' (2-2.5m)</v>
      </c>
      <c r="J220" s="26" t="str">
        <f>[2]Clearview!J220</f>
        <v>C</v>
      </c>
      <c r="K220" s="26">
        <f>[2]Clearview!K220</f>
        <v>3</v>
      </c>
      <c r="L220" s="26" t="str">
        <f>[2]Clearview!L220</f>
        <v/>
      </c>
      <c r="M220" s="26" t="str">
        <f>[2]Clearview!M220</f>
        <v/>
      </c>
      <c r="N220" s="26" t="str">
        <f>[2]Clearview!N220</f>
        <v/>
      </c>
      <c r="O220" s="1" t="s">
        <v>0</v>
      </c>
    </row>
    <row r="221" spans="2:15" ht="15" hidden="1" customHeight="1" x14ac:dyDescent="0.25">
      <c r="B221" s="37" t="str">
        <f>'[1]POST Avails'!A221</f>
        <v>Campsis Indian Summer (Trumpet Vine)</v>
      </c>
      <c r="C221" s="4"/>
      <c r="D221" s="4" t="str">
        <f>'[1]POST Avails'!AD221</f>
        <v>N/A</v>
      </c>
      <c r="E221" s="21"/>
      <c r="F221" s="26" t="str">
        <f>[2]Clearview!F221</f>
        <v>Orange - Red</v>
      </c>
      <c r="G221" s="26" t="str">
        <f>[2]Clearview!G221</f>
        <v>2-3" (5-7cm)</v>
      </c>
      <c r="H221" s="26" t="str">
        <f>[2]Clearview!H221</f>
        <v>July - September</v>
      </c>
      <c r="I221" s="26" t="str">
        <f>[2]Clearview!I221</f>
        <v>6-8' (2-2.5m)</v>
      </c>
      <c r="J221" s="26" t="str">
        <f>[2]Clearview!J221</f>
        <v>C</v>
      </c>
      <c r="K221" s="26">
        <f>[2]Clearview!K221</f>
        <v>3</v>
      </c>
      <c r="L221" s="26" t="str">
        <f>[2]Clearview!L221</f>
        <v/>
      </c>
      <c r="M221" s="26" t="str">
        <f>[2]Clearview!M221</f>
        <v/>
      </c>
      <c r="N221" s="26" t="str">
        <f>[2]Clearview!N221</f>
        <v/>
      </c>
      <c r="O221" s="1" t="s">
        <v>0</v>
      </c>
    </row>
    <row r="222" spans="2:15" ht="15" customHeight="1" x14ac:dyDescent="0.25">
      <c r="B222" s="37" t="str">
        <f>'[1]POST Avails'!A222</f>
        <v>Campsis Madame Galen (Trumpet Vine)</v>
      </c>
      <c r="C222" s="4"/>
      <c r="D222" s="4" t="s">
        <v>36</v>
      </c>
      <c r="E222" s="21"/>
      <c r="F222" s="26" t="str">
        <f>[2]Clearview!F222</f>
        <v>Orange - Red</v>
      </c>
      <c r="G222" s="26" t="str">
        <f>[2]Clearview!G222</f>
        <v>2-3" (5-7cm)</v>
      </c>
      <c r="H222" s="26" t="str">
        <f>[2]Clearview!H222</f>
        <v>July - September</v>
      </c>
      <c r="I222" s="26" t="str">
        <f>[2]Clearview!I222</f>
        <v>6-8' (2-2.5m)</v>
      </c>
      <c r="J222" s="26" t="str">
        <f>[2]Clearview!J222</f>
        <v>C</v>
      </c>
      <c r="K222" s="26">
        <f>[2]Clearview!K222</f>
        <v>3</v>
      </c>
      <c r="L222" s="26" t="str">
        <f>[2]Clearview!L222</f>
        <v/>
      </c>
      <c r="M222" s="26" t="str">
        <f>[2]Clearview!M222</f>
        <v/>
      </c>
      <c r="N222" s="26" t="str">
        <f>[2]Clearview!N222</f>
        <v/>
      </c>
      <c r="O222" s="1" t="s">
        <v>0</v>
      </c>
    </row>
    <row r="223" spans="2:15" ht="15" customHeight="1" x14ac:dyDescent="0.25">
      <c r="B223" s="37" t="str">
        <f>'[1]POST Avails'!A223</f>
        <v>Decumaria Barbara</v>
      </c>
      <c r="C223" s="4"/>
      <c r="D223" s="4" t="s">
        <v>36</v>
      </c>
      <c r="E223" s="21"/>
      <c r="F223" s="26" t="str">
        <f>[2]Clearview!F223</f>
        <v>White</v>
      </c>
      <c r="G223" s="26" t="str">
        <f>[2]Clearview!G223</f>
        <v>½-1" (1-3cm)</v>
      </c>
      <c r="H223" s="26" t="str">
        <f>[2]Clearview!H223</f>
        <v>June - September</v>
      </c>
      <c r="I223" s="26" t="str">
        <f>[2]Clearview!I223</f>
        <v>6-8' (2-2.5m)</v>
      </c>
      <c r="J223" s="26" t="str">
        <f>[2]Clearview!J223</f>
        <v>C</v>
      </c>
      <c r="K223" s="26">
        <f>[2]Clearview!K223</f>
        <v>3</v>
      </c>
      <c r="L223" s="26" t="str">
        <f>[2]Clearview!L223</f>
        <v>Yes</v>
      </c>
      <c r="M223" s="26" t="str">
        <f>[2]Clearview!M223</f>
        <v/>
      </c>
      <c r="N223" s="26" t="str">
        <f>[2]Clearview!N223</f>
        <v>Yes</v>
      </c>
      <c r="O223" s="1" t="s">
        <v>0</v>
      </c>
    </row>
    <row r="224" spans="2:15" ht="15" customHeight="1" x14ac:dyDescent="0.25">
      <c r="B224" s="37" t="str">
        <f>'[1]POST Avails'!A224</f>
        <v>Holboellia Coriacea (China Blue Vine)</v>
      </c>
      <c r="C224" s="4"/>
      <c r="D224" s="4" t="s">
        <v>36</v>
      </c>
      <c r="E224" s="21"/>
      <c r="F224" s="26" t="str">
        <f>[2]Clearview!F224</f>
        <v>Purple</v>
      </c>
      <c r="G224" s="26" t="str">
        <f>[2]Clearview!G224</f>
        <v>½-1" (1-3cm)</v>
      </c>
      <c r="H224" s="26" t="str">
        <f>[2]Clearview!H224</f>
        <v>April - May</v>
      </c>
      <c r="I224" s="26" t="str">
        <f>[2]Clearview!I224</f>
        <v>6-8' (2-2.5m)</v>
      </c>
      <c r="J224" s="26" t="str">
        <f>[2]Clearview!J224</f>
        <v>C</v>
      </c>
      <c r="K224" s="26">
        <f>[2]Clearview!K224</f>
        <v>3</v>
      </c>
      <c r="L224" s="26" t="str">
        <f>[2]Clearview!L224</f>
        <v/>
      </c>
      <c r="M224" s="26" t="str">
        <f>[2]Clearview!M224</f>
        <v>yes</v>
      </c>
      <c r="N224" s="26" t="str">
        <f>[2]Clearview!N224</f>
        <v>Yes</v>
      </c>
      <c r="O224" s="1" t="s">
        <v>0</v>
      </c>
    </row>
    <row r="225" spans="2:15" ht="15" hidden="1" customHeight="1" x14ac:dyDescent="0.25">
      <c r="B225" s="37" t="str">
        <f>'[1]POST Avails'!A225</f>
        <v>Hydrangea Pet. Miranda</v>
      </c>
      <c r="C225" s="4"/>
      <c r="D225" s="4" t="str">
        <f>'[1]POST Avails'!AD225</f>
        <v>Sold Out</v>
      </c>
      <c r="E225" s="21"/>
      <c r="F225" s="26" t="str">
        <f>[2]Clearview!F225</f>
        <v>Cream</v>
      </c>
      <c r="G225" s="26" t="str">
        <f>[2]Clearview!G225</f>
        <v>½-1" (1-3cm)</v>
      </c>
      <c r="H225" s="26" t="str">
        <f>[2]Clearview!H225</f>
        <v>May - June</v>
      </c>
      <c r="I225" s="26" t="str">
        <f>[2]Clearview!I225</f>
        <v>6-8' (2-2.5m)</v>
      </c>
      <c r="J225" s="26" t="str">
        <f>[2]Clearview!J225</f>
        <v>C</v>
      </c>
      <c r="K225" s="26">
        <f>[2]Clearview!K225</f>
        <v>3</v>
      </c>
      <c r="L225" s="26" t="str">
        <f>[2]Clearview!L225</f>
        <v>Yes</v>
      </c>
      <c r="M225" s="26" t="str">
        <f>[2]Clearview!M225</f>
        <v/>
      </c>
      <c r="N225" s="26" t="str">
        <f>[2]Clearview!N225</f>
        <v>Yes</v>
      </c>
      <c r="O225" s="1" t="s">
        <v>0</v>
      </c>
    </row>
    <row r="226" spans="2:15" ht="15" hidden="1" customHeight="1" x14ac:dyDescent="0.25">
      <c r="B226" s="37" t="str">
        <f>'[1]POST Avails'!A226</f>
        <v xml:space="preserve">Hydrandea Petiolaris </v>
      </c>
      <c r="C226" s="4"/>
      <c r="D226" s="4" t="s">
        <v>71</v>
      </c>
      <c r="E226" s="21"/>
      <c r="F226" s="26" t="str">
        <f>[2]Clearview!F226</f>
        <v>Cream</v>
      </c>
      <c r="G226" s="26" t="str">
        <f>[2]Clearview!G226</f>
        <v>½-1" (1-3cm)</v>
      </c>
      <c r="H226" s="26" t="str">
        <f>[2]Clearview!H226</f>
        <v>May - June</v>
      </c>
      <c r="I226" s="26" t="str">
        <f>[2]Clearview!I226</f>
        <v>6-8' (2-2.5m)</v>
      </c>
      <c r="J226" s="26" t="str">
        <f>[2]Clearview!J226</f>
        <v>C</v>
      </c>
      <c r="K226" s="26">
        <f>[2]Clearview!K226</f>
        <v>3</v>
      </c>
      <c r="L226" s="26" t="str">
        <f>[2]Clearview!L226</f>
        <v>Yes</v>
      </c>
      <c r="M226" s="26" t="str">
        <f>[2]Clearview!M226</f>
        <v/>
      </c>
      <c r="N226" s="26" t="str">
        <f>[2]Clearview!N226</f>
        <v>Yes</v>
      </c>
      <c r="O226" s="1" t="s">
        <v>0</v>
      </c>
    </row>
    <row r="227" spans="2:15" ht="15" hidden="1" customHeight="1" x14ac:dyDescent="0.25">
      <c r="B227" s="37" t="str">
        <f>'[1]POST Avails'!A227</f>
        <v>Jasmine Nudiflorum (winter Jasmine)</v>
      </c>
      <c r="C227" s="4"/>
      <c r="D227" s="4" t="s">
        <v>71</v>
      </c>
      <c r="E227" s="21"/>
      <c r="F227" s="26" t="str">
        <f>[2]Clearview!F227</f>
        <v>Yellow</v>
      </c>
      <c r="G227" s="26" t="str">
        <f>[2]Clearview!G227</f>
        <v>½-1" (1-3cm)</v>
      </c>
      <c r="H227" s="26" t="str">
        <f>[2]Clearview!H227</f>
        <v>January - March</v>
      </c>
      <c r="I227" s="26" t="str">
        <f>[2]Clearview!I227</f>
        <v>6-8' (2-2.5m)</v>
      </c>
      <c r="J227" s="26" t="str">
        <f>[2]Clearview!J227</f>
        <v>C</v>
      </c>
      <c r="K227" s="26">
        <f>[2]Clearview!K227</f>
        <v>3</v>
      </c>
      <c r="L227" s="26" t="str">
        <f>[2]Clearview!L227</f>
        <v>Yes</v>
      </c>
      <c r="M227" s="26" t="str">
        <f>[2]Clearview!M227</f>
        <v>yes</v>
      </c>
      <c r="N227" s="26" t="str">
        <f>[2]Clearview!N227</f>
        <v/>
      </c>
      <c r="O227" s="1" t="s">
        <v>0</v>
      </c>
    </row>
    <row r="228" spans="2:15" ht="15" customHeight="1" x14ac:dyDescent="0.25">
      <c r="B228" s="37" t="str">
        <f>'[1]POST Avails'!A228</f>
        <v>Jasmine Officinale (white jasmine)</v>
      </c>
      <c r="C228" s="4"/>
      <c r="D228" s="4" t="s">
        <v>36</v>
      </c>
      <c r="E228" s="21"/>
      <c r="F228" s="26" t="str">
        <f>[2]Clearview!F228</f>
        <v>White</v>
      </c>
      <c r="G228" s="26" t="str">
        <f>[2]Clearview!G228</f>
        <v>½-1" (1-3cm)</v>
      </c>
      <c r="H228" s="26" t="str">
        <f>[2]Clearview!H228</f>
        <v>July - September</v>
      </c>
      <c r="I228" s="26" t="str">
        <f>[2]Clearview!I228</f>
        <v>6-8' (2-2.5m)</v>
      </c>
      <c r="J228" s="26" t="str">
        <f>[2]Clearview!J228</f>
        <v>C</v>
      </c>
      <c r="K228" s="26">
        <f>[2]Clearview!K228</f>
        <v>3</v>
      </c>
      <c r="L228" s="26" t="str">
        <f>[2]Clearview!L228</f>
        <v/>
      </c>
      <c r="M228" s="26" t="str">
        <f>[2]Clearview!M228</f>
        <v>semi</v>
      </c>
      <c r="N228" s="26" t="str">
        <f>[2]Clearview!N228</f>
        <v>Yes</v>
      </c>
      <c r="O228" s="1" t="s">
        <v>0</v>
      </c>
    </row>
    <row r="229" spans="2:15" ht="15" customHeight="1" x14ac:dyDescent="0.25">
      <c r="B229" s="37" t="str">
        <f>'[1]POST Avails'!A229</f>
        <v>Jasmine Polyanthum (pink jasmine)</v>
      </c>
      <c r="C229" s="4"/>
      <c r="D229" s="4" t="s">
        <v>36</v>
      </c>
      <c r="E229" s="21"/>
      <c r="F229" s="26" t="str">
        <f>[2]Clearview!F229</f>
        <v>Pink</v>
      </c>
      <c r="G229" s="26" t="str">
        <f>[2]Clearview!G229</f>
        <v>½-1" (1-3cm)</v>
      </c>
      <c r="H229" s="26" t="str">
        <f>[2]Clearview!H229</f>
        <v>April - May</v>
      </c>
      <c r="I229" s="26" t="str">
        <f>[2]Clearview!I229</f>
        <v>6-8' (2-2.5m)</v>
      </c>
      <c r="J229" s="26" t="str">
        <f>[2]Clearview!J229</f>
        <v>C</v>
      </c>
      <c r="K229" s="26">
        <f>[2]Clearview!K229</f>
        <v>3</v>
      </c>
      <c r="L229" s="26" t="str">
        <f>[2]Clearview!L229</f>
        <v>Yes</v>
      </c>
      <c r="M229" s="26" t="str">
        <f>[2]Clearview!M229</f>
        <v>yes</v>
      </c>
      <c r="N229" s="26" t="str">
        <f>[2]Clearview!N229</f>
        <v>Yes</v>
      </c>
      <c r="O229" s="1" t="s">
        <v>0</v>
      </c>
    </row>
    <row r="230" spans="2:15" ht="15" customHeight="1" x14ac:dyDescent="0.25">
      <c r="B230" s="37" t="str">
        <f>'[1]POST Avails'!A230</f>
        <v>Jasmine Stephanense</v>
      </c>
      <c r="C230" s="4"/>
      <c r="D230" s="4" t="s">
        <v>36</v>
      </c>
      <c r="E230" s="21"/>
      <c r="F230" s="26" t="str">
        <f>[2]Clearview!F230</f>
        <v>Pink</v>
      </c>
      <c r="G230" s="26" t="str">
        <f>[2]Clearview!G230</f>
        <v>½-1" (1-3cm)</v>
      </c>
      <c r="H230" s="26" t="str">
        <f>[2]Clearview!H230</f>
        <v>July - September</v>
      </c>
      <c r="I230" s="26" t="str">
        <f>[2]Clearview!I230</f>
        <v>6-8' (2-2.5m)</v>
      </c>
      <c r="J230" s="26" t="str">
        <f>[2]Clearview!J230</f>
        <v>C</v>
      </c>
      <c r="K230" s="26">
        <f>[2]Clearview!K230</f>
        <v>3</v>
      </c>
      <c r="L230" s="26" t="str">
        <f>[2]Clearview!L230</f>
        <v/>
      </c>
      <c r="M230" s="26" t="str">
        <f>[2]Clearview!M230</f>
        <v>semi</v>
      </c>
      <c r="N230" s="26" t="str">
        <f>[2]Clearview!N230</f>
        <v/>
      </c>
      <c r="O230" s="1" t="s">
        <v>0</v>
      </c>
    </row>
    <row r="231" spans="2:15" ht="15" hidden="1" customHeight="1" x14ac:dyDescent="0.25">
      <c r="B231" s="37" t="str">
        <f>'[1]POST Avails'!A231</f>
        <v>Lonicera Aureoreticulata</v>
      </c>
      <c r="C231" s="4"/>
      <c r="D231" s="4" t="s">
        <v>71</v>
      </c>
      <c r="E231" s="21"/>
      <c r="F231" s="26" t="str">
        <f>[2]Clearview!F231</f>
        <v>Yellow</v>
      </c>
      <c r="G231" s="26" t="str">
        <f>[2]Clearview!G231</f>
        <v>1-2" (3-5cm)</v>
      </c>
      <c r="H231" s="26" t="str">
        <f>[2]Clearview!H231</f>
        <v>June - July</v>
      </c>
      <c r="I231" s="26" t="str">
        <f>[2]Clearview!I231</f>
        <v>6-8' (2-2.5m)</v>
      </c>
      <c r="J231" s="26" t="str">
        <f>[2]Clearview!J231</f>
        <v>C</v>
      </c>
      <c r="K231" s="26">
        <f>[2]Clearview!K231</f>
        <v>3</v>
      </c>
      <c r="L231" s="26" t="str">
        <f>[2]Clearview!L231</f>
        <v/>
      </c>
      <c r="M231" s="26" t="str">
        <f>[2]Clearview!M231</f>
        <v>semi</v>
      </c>
      <c r="N231" s="26" t="str">
        <f>[2]Clearview!N231</f>
        <v/>
      </c>
      <c r="O231" s="1" t="s">
        <v>0</v>
      </c>
    </row>
    <row r="232" spans="2:15" ht="15" customHeight="1" x14ac:dyDescent="0.25">
      <c r="B232" s="37" t="str">
        <f>'[1]POST Avails'!A232</f>
        <v xml:space="preserve">Lonicera periclymenum Belgica </v>
      </c>
      <c r="C232" s="4"/>
      <c r="D232" s="4" t="s">
        <v>36</v>
      </c>
      <c r="E232" s="21"/>
      <c r="F232" s="26" t="str">
        <f>[2]Clearview!F232</f>
        <v>Bi-Color</v>
      </c>
      <c r="G232" s="26" t="str">
        <f>[2]Clearview!G232</f>
        <v>2-3" (5-8cm)</v>
      </c>
      <c r="H232" s="26" t="str">
        <f>[2]Clearview!H232</f>
        <v>May - August</v>
      </c>
      <c r="I232" s="26" t="str">
        <f>[2]Clearview!I232</f>
        <v>6-8' (2-2.5m)</v>
      </c>
      <c r="J232" s="26" t="str">
        <f>[2]Clearview!J232</f>
        <v>C</v>
      </c>
      <c r="K232" s="26">
        <f>[2]Clearview!K232</f>
        <v>3</v>
      </c>
      <c r="L232" s="26" t="str">
        <f>[2]Clearview!L232</f>
        <v>Yes</v>
      </c>
      <c r="M232" s="26" t="str">
        <f>[2]Clearview!M232</f>
        <v/>
      </c>
      <c r="N232" s="26" t="str">
        <f>[2]Clearview!N232</f>
        <v/>
      </c>
      <c r="O232" s="1" t="s">
        <v>0</v>
      </c>
    </row>
    <row r="233" spans="2:15" ht="15" customHeight="1" x14ac:dyDescent="0.25">
      <c r="B233" s="37" t="str">
        <f>'[1]POST Avails'!A233</f>
        <v xml:space="preserve">Lonicera Candy Swirl </v>
      </c>
      <c r="C233" s="4"/>
      <c r="D233" s="4" t="str">
        <f>'[1]POST Avails'!AD233</f>
        <v>Ready</v>
      </c>
      <c r="E233" s="21"/>
      <c r="F233" s="26" t="str">
        <f>[2]Clearview!F233</f>
        <v/>
      </c>
      <c r="G233" s="26" t="str">
        <f>[2]Clearview!G233</f>
        <v/>
      </c>
      <c r="H233" s="26" t="str">
        <f>[2]Clearview!H233</f>
        <v/>
      </c>
      <c r="I233" s="26" t="str">
        <f>[2]Clearview!I233</f>
        <v>6-8' (2-2.5m)</v>
      </c>
      <c r="J233" s="26" t="str">
        <f>[2]Clearview!J233</f>
        <v>C</v>
      </c>
      <c r="K233" s="26">
        <f>[2]Clearview!K233</f>
        <v>3</v>
      </c>
      <c r="L233" s="26" t="str">
        <f>[2]Clearview!L233</f>
        <v/>
      </c>
      <c r="M233" s="26" t="str">
        <f>[2]Clearview!M233</f>
        <v>semi</v>
      </c>
      <c r="N233" s="26" t="str">
        <f>[2]Clearview!N233</f>
        <v/>
      </c>
      <c r="O233" s="1" t="s">
        <v>0</v>
      </c>
    </row>
    <row r="234" spans="2:15" ht="15" customHeight="1" x14ac:dyDescent="0.25">
      <c r="B234" s="37" t="str">
        <f>'[1]POST Avails'!A234</f>
        <v xml:space="preserve">Lonicera Dropmore Scarlet </v>
      </c>
      <c r="C234" s="4"/>
      <c r="D234" s="4" t="s">
        <v>36</v>
      </c>
      <c r="E234" s="21"/>
      <c r="F234" s="26" t="str">
        <f>[2]Clearview!F234</f>
        <v>Scarlet</v>
      </c>
      <c r="G234" s="26" t="str">
        <f>[2]Clearview!G234</f>
        <v>2-3" (5-8cm)</v>
      </c>
      <c r="H234" s="26" t="str">
        <f>[2]Clearview!H234</f>
        <v>July - October</v>
      </c>
      <c r="I234" s="26" t="str">
        <f>[2]Clearview!I234</f>
        <v>6-8' (2-2.5m)</v>
      </c>
      <c r="J234" s="26" t="str">
        <f>[2]Clearview!J234</f>
        <v>C</v>
      </c>
      <c r="K234" s="26">
        <f>[2]Clearview!K234</f>
        <v>3</v>
      </c>
      <c r="L234" s="26" t="str">
        <f>[2]Clearview!L234</f>
        <v>Yes</v>
      </c>
      <c r="M234" s="26" t="str">
        <f>[2]Clearview!M234</f>
        <v/>
      </c>
      <c r="N234" s="26" t="str">
        <f>[2]Clearview!N234</f>
        <v/>
      </c>
      <c r="O234" s="1" t="s">
        <v>0</v>
      </c>
    </row>
    <row r="235" spans="2:15" ht="15" customHeight="1" x14ac:dyDescent="0.25">
      <c r="B235" s="37" t="str">
        <f>'[1]POST Avails'!A235</f>
        <v>Lonicera Gold Flame</v>
      </c>
      <c r="C235" s="4"/>
      <c r="D235" s="4" t="s">
        <v>36</v>
      </c>
      <c r="E235" s="21"/>
      <c r="F235" s="26" t="str">
        <f>[2]Clearview!F235</f>
        <v>Bi-Color</v>
      </c>
      <c r="G235" s="26" t="str">
        <f>[2]Clearview!G235</f>
        <v>2-3" (5-8cm)</v>
      </c>
      <c r="H235" s="26" t="str">
        <f>[2]Clearview!H235</f>
        <v>June - September</v>
      </c>
      <c r="I235" s="26" t="str">
        <f>[2]Clearview!I235</f>
        <v>6-8' (2-2.5m)</v>
      </c>
      <c r="J235" s="26" t="str">
        <f>[2]Clearview!J235</f>
        <v>C</v>
      </c>
      <c r="K235" s="26">
        <f>[2]Clearview!K235</f>
        <v>3</v>
      </c>
      <c r="L235" s="26" t="str">
        <f>[2]Clearview!L235</f>
        <v>Yes</v>
      </c>
      <c r="M235" s="26" t="str">
        <f>[2]Clearview!M235</f>
        <v/>
      </c>
      <c r="N235" s="26" t="str">
        <f>[2]Clearview!N235</f>
        <v/>
      </c>
      <c r="O235" s="1" t="s">
        <v>0</v>
      </c>
    </row>
    <row r="236" spans="2:15" ht="15" customHeight="1" x14ac:dyDescent="0.25">
      <c r="B236" s="37" t="str">
        <f>'[1]POST Avails'!A236</f>
        <v>Lonicera japonica Halliana</v>
      </c>
      <c r="C236" s="4"/>
      <c r="D236" s="4" t="s">
        <v>36</v>
      </c>
      <c r="E236" s="21"/>
      <c r="F236" s="26" t="str">
        <f>[2]Clearview!F236</f>
        <v>Yellow</v>
      </c>
      <c r="G236" s="26" t="str">
        <f>[2]Clearview!G236</f>
        <v>2-3" (5-8cm)</v>
      </c>
      <c r="H236" s="26" t="str">
        <f>[2]Clearview!H236</f>
        <v>June - September</v>
      </c>
      <c r="I236" s="26" t="str">
        <f>[2]Clearview!I236</f>
        <v>6-8' (2-2.5m)</v>
      </c>
      <c r="J236" s="26" t="str">
        <f>[2]Clearview!J236</f>
        <v>C</v>
      </c>
      <c r="K236" s="26">
        <f>[2]Clearview!K236</f>
        <v>3</v>
      </c>
      <c r="L236" s="26" t="str">
        <f>[2]Clearview!L236</f>
        <v>Yes</v>
      </c>
      <c r="M236" s="26" t="str">
        <f>[2]Clearview!M236</f>
        <v>semi</v>
      </c>
      <c r="N236" s="26" t="str">
        <f>[2]Clearview!N236</f>
        <v/>
      </c>
      <c r="O236" s="1" t="s">
        <v>0</v>
      </c>
    </row>
    <row r="237" spans="2:15" ht="15" customHeight="1" x14ac:dyDescent="0.25">
      <c r="B237" s="37" t="str">
        <f>'[1]POST Avails'!A237</f>
        <v>Lonicera Harlequin</v>
      </c>
      <c r="C237" s="4"/>
      <c r="D237" s="4" t="s">
        <v>36</v>
      </c>
      <c r="E237" s="21"/>
      <c r="F237" s="26" t="str">
        <f>[2]Clearview!F237</f>
        <v>Bi-Color</v>
      </c>
      <c r="G237" s="26" t="str">
        <f>[2]Clearview!G237</f>
        <v>2-3" (5-8cm)</v>
      </c>
      <c r="H237" s="26" t="str">
        <f>[2]Clearview!H237</f>
        <v>June - September</v>
      </c>
      <c r="I237" s="26" t="str">
        <f>[2]Clearview!I237</f>
        <v>6-8' (2-2.5m)</v>
      </c>
      <c r="J237" s="26" t="str">
        <f>[2]Clearview!J237</f>
        <v>C</v>
      </c>
      <c r="K237" s="26">
        <f>[2]Clearview!K237</f>
        <v>3</v>
      </c>
      <c r="L237" s="26" t="str">
        <f>[2]Clearview!L237</f>
        <v/>
      </c>
      <c r="M237" s="26" t="str">
        <f>[2]Clearview!M237</f>
        <v/>
      </c>
      <c r="N237" s="26" t="str">
        <f>[2]Clearview!N237</f>
        <v/>
      </c>
      <c r="O237" s="1" t="s">
        <v>0</v>
      </c>
    </row>
    <row r="238" spans="2:15" ht="15" customHeight="1" x14ac:dyDescent="0.25">
      <c r="B238" s="37" t="str">
        <f>'[1]POST Avails'!A238</f>
        <v>Lonicera Henryi</v>
      </c>
      <c r="C238" s="4"/>
      <c r="D238" s="4" t="s">
        <v>36</v>
      </c>
      <c r="E238" s="21"/>
      <c r="F238" s="26" t="str">
        <f>[2]Clearview!F238</f>
        <v/>
      </c>
      <c r="G238" s="26" t="str">
        <f>[2]Clearview!G238</f>
        <v/>
      </c>
      <c r="H238" s="26" t="str">
        <f>[2]Clearview!H238</f>
        <v/>
      </c>
      <c r="I238" s="26" t="str">
        <f>[2]Clearview!I238</f>
        <v>6-8' (2-2.5m)</v>
      </c>
      <c r="J238" s="26" t="str">
        <f>[2]Clearview!J238</f>
        <v>C</v>
      </c>
      <c r="K238" s="26">
        <f>[2]Clearview!K238</f>
        <v>3</v>
      </c>
      <c r="L238" s="26" t="str">
        <f>[2]Clearview!L238</f>
        <v/>
      </c>
      <c r="M238" s="26" t="str">
        <f>[2]Clearview!M238</f>
        <v>semi</v>
      </c>
      <c r="N238" s="26" t="str">
        <f>[2]Clearview!N238</f>
        <v/>
      </c>
      <c r="O238" s="1" t="s">
        <v>0</v>
      </c>
    </row>
    <row r="239" spans="2:15" ht="15" hidden="1" customHeight="1" x14ac:dyDescent="0.25">
      <c r="B239" s="37" t="str">
        <f>'[1]POST Avails'!A239</f>
        <v>Lonicera periclymenum Honey Baby</v>
      </c>
      <c r="C239" s="4"/>
      <c r="D239" s="4" t="s">
        <v>71</v>
      </c>
      <c r="E239" s="21"/>
      <c r="F239" s="26" t="str">
        <f>[2]Clearview!F239</f>
        <v>Yellow</v>
      </c>
      <c r="G239" s="26" t="str">
        <f>[2]Clearview!G239</f>
        <v>2-3" (5-8cm)</v>
      </c>
      <c r="H239" s="26" t="str">
        <f>[2]Clearview!H239</f>
        <v>July - October</v>
      </c>
      <c r="I239" s="26" t="str">
        <f>[2]Clearview!I239</f>
        <v>6-8' (2-2.5m)</v>
      </c>
      <c r="J239" s="26" t="str">
        <f>[2]Clearview!J239</f>
        <v>C</v>
      </c>
      <c r="K239" s="26">
        <f>[2]Clearview!K239</f>
        <v>3</v>
      </c>
      <c r="L239" s="26" t="str">
        <f>[2]Clearview!L239</f>
        <v>Yes</v>
      </c>
      <c r="M239" s="26" t="str">
        <f>[2]Clearview!M239</f>
        <v/>
      </c>
      <c r="N239" s="26" t="str">
        <f>[2]Clearview!N239</f>
        <v/>
      </c>
      <c r="O239" s="1" t="s">
        <v>0</v>
      </c>
    </row>
    <row r="240" spans="2:15" ht="15" customHeight="1" x14ac:dyDescent="0.25">
      <c r="B240" s="37" t="str">
        <f>'[1]POST Avails'!A240</f>
        <v>Lonicera Mandarin</v>
      </c>
      <c r="C240" s="4"/>
      <c r="D240" s="4" t="s">
        <v>36</v>
      </c>
      <c r="E240" s="21"/>
      <c r="F240" s="26" t="str">
        <f>[2]Clearview!F240</f>
        <v>Orange</v>
      </c>
      <c r="G240" s="26" t="str">
        <f>[2]Clearview!G240</f>
        <v>2-3" (5-8cm)</v>
      </c>
      <c r="H240" s="26" t="str">
        <f>[2]Clearview!H240</f>
        <v>May - August</v>
      </c>
      <c r="I240" s="26" t="str">
        <f>[2]Clearview!I240</f>
        <v>6-8' (2-2.5m)</v>
      </c>
      <c r="J240" s="26" t="str">
        <f>[2]Clearview!J240</f>
        <v>C</v>
      </c>
      <c r="K240" s="26">
        <f>[2]Clearview!K240</f>
        <v>3</v>
      </c>
      <c r="L240" s="26" t="str">
        <f>[2]Clearview!L240</f>
        <v>Yes</v>
      </c>
      <c r="M240" s="26" t="str">
        <f>[2]Clearview!M240</f>
        <v/>
      </c>
      <c r="N240" s="26" t="str">
        <f>[2]Clearview!N240</f>
        <v/>
      </c>
      <c r="O240" s="1" t="s">
        <v>0</v>
      </c>
    </row>
    <row r="241" spans="2:15" ht="15" customHeight="1" x14ac:dyDescent="0.25">
      <c r="B241" s="37" t="str">
        <f>'[1]POST Avails'!A241</f>
        <v>Lonicera japonica Purpurea</v>
      </c>
      <c r="C241" s="4"/>
      <c r="D241" s="4" t="s">
        <v>36</v>
      </c>
      <c r="E241" s="21"/>
      <c r="F241" s="26" t="str">
        <f>[2]Clearview!F241</f>
        <v>Bi-Color</v>
      </c>
      <c r="G241" s="26" t="str">
        <f>[2]Clearview!G241</f>
        <v>1-2" (3-5cm)</v>
      </c>
      <c r="H241" s="26" t="str">
        <f>[2]Clearview!H241</f>
        <v>July - August</v>
      </c>
      <c r="I241" s="26" t="str">
        <f>[2]Clearview!I241</f>
        <v>6-8' (2-2.5m)</v>
      </c>
      <c r="J241" s="26" t="str">
        <f>[2]Clearview!J241</f>
        <v>C</v>
      </c>
      <c r="K241" s="26">
        <f>[2]Clearview!K241</f>
        <v>3</v>
      </c>
      <c r="L241" s="26" t="str">
        <f>[2]Clearview!L241</f>
        <v/>
      </c>
      <c r="M241" s="26" t="str">
        <f>[2]Clearview!M241</f>
        <v>semi</v>
      </c>
      <c r="N241" s="26" t="str">
        <f>[2]Clearview!N241</f>
        <v/>
      </c>
      <c r="O241" s="1" t="s">
        <v>0</v>
      </c>
    </row>
    <row r="242" spans="2:15" ht="15" customHeight="1" x14ac:dyDescent="0.25">
      <c r="B242" s="37" t="str">
        <f>'[1]POST Avails'!A242</f>
        <v xml:space="preserve">Lonicera periclymenum Serotina </v>
      </c>
      <c r="C242" s="4"/>
      <c r="D242" s="4" t="s">
        <v>36</v>
      </c>
      <c r="E242" s="21"/>
      <c r="F242" s="26" t="str">
        <f>[2]Clearview!F242</f>
        <v>Bi-Color</v>
      </c>
      <c r="G242" s="26" t="str">
        <f>[2]Clearview!G242</f>
        <v>2-3" (5-8cm)</v>
      </c>
      <c r="H242" s="26" t="str">
        <f>[2]Clearview!H242</f>
        <v>July - October</v>
      </c>
      <c r="I242" s="26" t="str">
        <f>[2]Clearview!I242</f>
        <v>6-8' (2-2.5m)</v>
      </c>
      <c r="J242" s="26" t="str">
        <f>[2]Clearview!J242</f>
        <v>C</v>
      </c>
      <c r="K242" s="26">
        <f>[2]Clearview!K242</f>
        <v>3</v>
      </c>
      <c r="L242" s="26" t="str">
        <f>[2]Clearview!L242</f>
        <v>Yes</v>
      </c>
      <c r="M242" s="26" t="str">
        <f>[2]Clearview!M242</f>
        <v/>
      </c>
      <c r="N242" s="26" t="str">
        <f>[2]Clearview!N242</f>
        <v/>
      </c>
      <c r="O242" s="1" t="s">
        <v>0</v>
      </c>
    </row>
    <row r="243" spans="2:15" ht="15" hidden="1" customHeight="1" x14ac:dyDescent="0.25">
      <c r="B243" s="37" t="str">
        <f>'[1]POST Avails'!A243</f>
        <v>Lonicera periclymenum Tragophylla</v>
      </c>
      <c r="C243" s="4"/>
      <c r="D243" s="4" t="str">
        <f>'[1]POST Avails'!AD243</f>
        <v>Sold Out</v>
      </c>
      <c r="E243" s="21"/>
      <c r="F243" s="26" t="str">
        <f>[2]Clearview!F243</f>
        <v>Yellow</v>
      </c>
      <c r="G243" s="26" t="str">
        <f>[2]Clearview!G243</f>
        <v>2-3" (5-8cm)</v>
      </c>
      <c r="H243" s="26" t="str">
        <f>[2]Clearview!H243</f>
        <v>July - August</v>
      </c>
      <c r="I243" s="26" t="str">
        <f>[2]Clearview!I243</f>
        <v>6-8' (2-2.5m)</v>
      </c>
      <c r="J243" s="26" t="str">
        <f>[2]Clearview!J243</f>
        <v>C</v>
      </c>
      <c r="K243" s="26">
        <f>[2]Clearview!K243</f>
        <v>3</v>
      </c>
      <c r="L243" s="26" t="str">
        <f>[2]Clearview!L243</f>
        <v/>
      </c>
      <c r="M243" s="26" t="str">
        <f>[2]Clearview!M243</f>
        <v/>
      </c>
      <c r="N243" s="26" t="str">
        <f>[2]Clearview!N243</f>
        <v/>
      </c>
      <c r="O243" s="1" t="s">
        <v>0</v>
      </c>
    </row>
    <row r="244" spans="2:15" ht="15" hidden="1" customHeight="1" x14ac:dyDescent="0.25">
      <c r="B244" s="37" t="str">
        <f>'[1]POST Avails'!A244</f>
        <v>Mandevilla Assorted</v>
      </c>
      <c r="C244" s="4"/>
      <c r="D244" s="4" t="str">
        <f>'[1]POST Avails'!AD244</f>
        <v>Sold Out</v>
      </c>
      <c r="E244" s="21"/>
      <c r="F244" s="26" t="str">
        <f>[2]Clearview!F244</f>
        <v/>
      </c>
      <c r="G244" s="26" t="str">
        <f>[2]Clearview!G244</f>
        <v/>
      </c>
      <c r="H244" s="26" t="str">
        <f>[2]Clearview!H244</f>
        <v/>
      </c>
      <c r="I244" s="26" t="str">
        <f>[2]Clearview!I244</f>
        <v>6-8' (2-2.5m)</v>
      </c>
      <c r="J244" s="26" t="str">
        <f>[2]Clearview!J244</f>
        <v>C</v>
      </c>
      <c r="K244" s="26">
        <f>[2]Clearview!K244</f>
        <v>3</v>
      </c>
      <c r="L244" s="26" t="str">
        <f>[2]Clearview!L244</f>
        <v/>
      </c>
      <c r="M244" s="26" t="str">
        <f>[2]Clearview!M244</f>
        <v/>
      </c>
      <c r="N244" s="26" t="str">
        <f>[2]Clearview!N244</f>
        <v/>
      </c>
      <c r="O244" s="1" t="s">
        <v>0</v>
      </c>
    </row>
    <row r="245" spans="2:15" ht="15" hidden="1" customHeight="1" x14ac:dyDescent="0.25">
      <c r="B245" s="37" t="str">
        <f>'[1]POST Avails'!A245</f>
        <v>Mandevilla Dipladenia Yellow</v>
      </c>
      <c r="C245" s="4"/>
      <c r="D245" s="4" t="str">
        <f>'[1]POST Avails'!AD245</f>
        <v>Sold Out</v>
      </c>
      <c r="E245" s="21"/>
      <c r="F245" s="26" t="str">
        <f>[2]Clearview!F245</f>
        <v/>
      </c>
      <c r="G245" s="26" t="str">
        <f>[2]Clearview!G245</f>
        <v/>
      </c>
      <c r="H245" s="26" t="str">
        <f>[2]Clearview!H245</f>
        <v/>
      </c>
      <c r="I245" s="26" t="str">
        <f>[2]Clearview!I245</f>
        <v>6-8' (2-2.5m)</v>
      </c>
      <c r="J245" s="26" t="str">
        <f>[2]Clearview!J245</f>
        <v>C</v>
      </c>
      <c r="K245" s="26">
        <f>[2]Clearview!K245</f>
        <v>3</v>
      </c>
      <c r="L245" s="26" t="str">
        <f>[2]Clearview!L245</f>
        <v/>
      </c>
      <c r="M245" s="26" t="str">
        <f>[2]Clearview!M245</f>
        <v/>
      </c>
      <c r="N245" s="26" t="str">
        <f>[2]Clearview!N245</f>
        <v/>
      </c>
      <c r="O245" s="1" t="s">
        <v>0</v>
      </c>
    </row>
    <row r="246" spans="2:15" ht="15" hidden="1" customHeight="1" x14ac:dyDescent="0.25">
      <c r="B246" s="37" t="str">
        <f>'[1]POST Avails'!A246</f>
        <v>Mandevilla Pink</v>
      </c>
      <c r="C246" s="4"/>
      <c r="D246" s="4" t="str">
        <f>'[1]POST Avails'!AD246</f>
        <v>Sold Out</v>
      </c>
      <c r="E246" s="21"/>
      <c r="F246" s="26" t="str">
        <f>[2]Clearview!F246</f>
        <v/>
      </c>
      <c r="G246" s="26" t="str">
        <f>[2]Clearview!G246</f>
        <v/>
      </c>
      <c r="H246" s="26" t="str">
        <f>[2]Clearview!H246</f>
        <v/>
      </c>
      <c r="I246" s="26" t="str">
        <f>[2]Clearview!I246</f>
        <v>6-8' (2-2.5m)</v>
      </c>
      <c r="J246" s="26" t="str">
        <f>[2]Clearview!J246</f>
        <v>C</v>
      </c>
      <c r="K246" s="26">
        <f>[2]Clearview!K246</f>
        <v>3</v>
      </c>
      <c r="L246" s="26" t="str">
        <f>[2]Clearview!L246</f>
        <v/>
      </c>
      <c r="M246" s="26" t="str">
        <f>[2]Clearview!M246</f>
        <v/>
      </c>
      <c r="N246" s="26" t="str">
        <f>[2]Clearview!N246</f>
        <v/>
      </c>
      <c r="O246" s="1" t="s">
        <v>0</v>
      </c>
    </row>
    <row r="247" spans="2:15" ht="15" hidden="1" customHeight="1" x14ac:dyDescent="0.25">
      <c r="B247" s="37" t="str">
        <f>'[1]POST Avails'!A247</f>
        <v>Mandevilla Red</v>
      </c>
      <c r="C247" s="4"/>
      <c r="D247" s="4" t="str">
        <f>'[1]POST Avails'!AD247</f>
        <v>Sold Out</v>
      </c>
      <c r="E247" s="21"/>
      <c r="F247" s="26" t="str">
        <f>[2]Clearview!F247</f>
        <v/>
      </c>
      <c r="G247" s="26" t="str">
        <f>[2]Clearview!G247</f>
        <v/>
      </c>
      <c r="H247" s="26" t="str">
        <f>[2]Clearview!H247</f>
        <v/>
      </c>
      <c r="I247" s="26" t="str">
        <f>[2]Clearview!I247</f>
        <v>6-8' (2-2.5m)</v>
      </c>
      <c r="J247" s="26" t="str">
        <f>[2]Clearview!J247</f>
        <v>C</v>
      </c>
      <c r="K247" s="26">
        <f>[2]Clearview!K247</f>
        <v>3</v>
      </c>
      <c r="L247" s="26" t="str">
        <f>[2]Clearview!L247</f>
        <v/>
      </c>
      <c r="M247" s="26" t="str">
        <f>[2]Clearview!M247</f>
        <v/>
      </c>
      <c r="N247" s="26" t="str">
        <f>[2]Clearview!N247</f>
        <v/>
      </c>
      <c r="O247" s="1" t="s">
        <v>0</v>
      </c>
    </row>
    <row r="248" spans="2:15" ht="15" hidden="1" customHeight="1" x14ac:dyDescent="0.25">
      <c r="B248" s="37" t="str">
        <f>'[1]POST Avails'!A248</f>
        <v>Mandevilla Suaveolens</v>
      </c>
      <c r="C248" s="4"/>
      <c r="D248" s="4" t="str">
        <f>'[1]POST Avails'!AD248</f>
        <v>Sold Out</v>
      </c>
      <c r="E248" s="21"/>
      <c r="F248" s="26" t="str">
        <f>[2]Clearview!F248</f>
        <v>White</v>
      </c>
      <c r="G248" s="26" t="str">
        <f>[2]Clearview!G248</f>
        <v>2-3" (5-7cm)</v>
      </c>
      <c r="H248" s="26" t="str">
        <f>[2]Clearview!H248</f>
        <v>June - September</v>
      </c>
      <c r="I248" s="26" t="str">
        <f>[2]Clearview!I248</f>
        <v>6-8' (2-2.5m)</v>
      </c>
      <c r="J248" s="26" t="str">
        <f>[2]Clearview!J248</f>
        <v>C</v>
      </c>
      <c r="K248" s="26">
        <f>[2]Clearview!K248</f>
        <v>3</v>
      </c>
      <c r="L248" s="26" t="str">
        <f>[2]Clearview!L248</f>
        <v>Yes</v>
      </c>
      <c r="M248" s="26" t="str">
        <f>[2]Clearview!M248</f>
        <v>yes</v>
      </c>
      <c r="N248" s="26" t="str">
        <f>[2]Clearview!N248</f>
        <v/>
      </c>
      <c r="O248" s="1" t="s">
        <v>0</v>
      </c>
    </row>
    <row r="249" spans="2:15" ht="15" customHeight="1" x14ac:dyDescent="0.25">
      <c r="B249" s="37" t="str">
        <f>'[1]POST Avails'!A249</f>
        <v>Parthenocissus Engelmanii</v>
      </c>
      <c r="C249" s="4"/>
      <c r="D249" s="4" t="s">
        <v>36</v>
      </c>
      <c r="E249" s="21"/>
      <c r="F249" s="26" t="str">
        <f>[2]Clearview!F249</f>
        <v>Greenish Yellow</v>
      </c>
      <c r="G249" s="26" t="str">
        <f>[2]Clearview!G249</f>
        <v/>
      </c>
      <c r="H249" s="26" t="str">
        <f>[2]Clearview!H249</f>
        <v>Grown for Foliage</v>
      </c>
      <c r="I249" s="26" t="str">
        <f>[2]Clearview!I249</f>
        <v>6-8' (2-2.5m)</v>
      </c>
      <c r="J249" s="26" t="str">
        <f>[2]Clearview!J249</f>
        <v>C</v>
      </c>
      <c r="K249" s="26">
        <f>[2]Clearview!K249</f>
        <v>3</v>
      </c>
      <c r="L249" s="26" t="str">
        <f>[2]Clearview!L249</f>
        <v/>
      </c>
      <c r="M249" s="26" t="str">
        <f>[2]Clearview!M249</f>
        <v/>
      </c>
      <c r="N249" s="26" t="str">
        <f>[2]Clearview!N249</f>
        <v/>
      </c>
      <c r="O249" s="1" t="s">
        <v>0</v>
      </c>
    </row>
    <row r="250" spans="2:15" ht="15" customHeight="1" x14ac:dyDescent="0.25">
      <c r="B250" s="37" t="str">
        <f>'[1]POST Avails'!A250</f>
        <v>Parthenocissus Henryana</v>
      </c>
      <c r="C250" s="4"/>
      <c r="D250" s="4" t="s">
        <v>36</v>
      </c>
      <c r="E250" s="21"/>
      <c r="F250" s="26" t="str">
        <f>[2]Clearview!F250</f>
        <v>Greenish Yellow</v>
      </c>
      <c r="G250" s="26" t="str">
        <f>[2]Clearview!G250</f>
        <v/>
      </c>
      <c r="H250" s="26" t="str">
        <f>[2]Clearview!H250</f>
        <v>Grown for Foliage</v>
      </c>
      <c r="I250" s="26" t="str">
        <f>[2]Clearview!I250</f>
        <v>6-8' (2-2.5m)</v>
      </c>
      <c r="J250" s="26" t="str">
        <f>[2]Clearview!J250</f>
        <v>C</v>
      </c>
      <c r="K250" s="26">
        <f>[2]Clearview!K250</f>
        <v>3</v>
      </c>
      <c r="L250" s="26" t="str">
        <f>[2]Clearview!L250</f>
        <v/>
      </c>
      <c r="M250" s="26" t="str">
        <f>[2]Clearview!M250</f>
        <v/>
      </c>
      <c r="N250" s="26" t="str">
        <f>[2]Clearview!N250</f>
        <v/>
      </c>
      <c r="O250" s="1" t="s">
        <v>0</v>
      </c>
    </row>
    <row r="251" spans="2:15" ht="15" customHeight="1" x14ac:dyDescent="0.25">
      <c r="B251" s="37" t="str">
        <f>'[1]POST Avails'!A251</f>
        <v xml:space="preserve">Parthenocissus Quinquefolia </v>
      </c>
      <c r="C251" s="4"/>
      <c r="D251" s="4" t="s">
        <v>36</v>
      </c>
      <c r="E251" s="21"/>
      <c r="F251" s="26" t="str">
        <f>[2]Clearview!F251</f>
        <v>Greenish Yellow</v>
      </c>
      <c r="G251" s="26" t="str">
        <f>[2]Clearview!G251</f>
        <v/>
      </c>
      <c r="H251" s="26" t="str">
        <f>[2]Clearview!H251</f>
        <v>Grown for Foliage</v>
      </c>
      <c r="I251" s="26" t="str">
        <f>[2]Clearview!I251</f>
        <v>6-8' (2-2.5m)</v>
      </c>
      <c r="J251" s="26" t="str">
        <f>[2]Clearview!J251</f>
        <v>C</v>
      </c>
      <c r="K251" s="26">
        <f>[2]Clearview!K251</f>
        <v>3</v>
      </c>
      <c r="L251" s="26" t="str">
        <f>[2]Clearview!L251</f>
        <v/>
      </c>
      <c r="M251" s="26" t="str">
        <f>[2]Clearview!M251</f>
        <v/>
      </c>
      <c r="N251" s="26" t="str">
        <f>[2]Clearview!N251</f>
        <v/>
      </c>
      <c r="O251" s="1" t="s">
        <v>0</v>
      </c>
    </row>
    <row r="252" spans="2:15" ht="15" customHeight="1" x14ac:dyDescent="0.25">
      <c r="B252" s="37" t="str">
        <f>'[1]POST Avails'!A252</f>
        <v xml:space="preserve">Parthenocissus Tri  Vietchii </v>
      </c>
      <c r="C252" s="4"/>
      <c r="D252" s="4" t="s">
        <v>36</v>
      </c>
      <c r="E252" s="21"/>
      <c r="F252" s="26" t="str">
        <f>[2]Clearview!F252</f>
        <v>Greenish Yellow</v>
      </c>
      <c r="G252" s="26" t="str">
        <f>[2]Clearview!G252</f>
        <v/>
      </c>
      <c r="H252" s="26" t="str">
        <f>[2]Clearview!H252</f>
        <v>Grown for Foliage</v>
      </c>
      <c r="I252" s="26" t="str">
        <f>[2]Clearview!I252</f>
        <v>6-8' (2-2.5m)</v>
      </c>
      <c r="J252" s="26" t="str">
        <f>[2]Clearview!J252</f>
        <v>C</v>
      </c>
      <c r="K252" s="26">
        <f>[2]Clearview!K252</f>
        <v>3</v>
      </c>
      <c r="L252" s="26" t="str">
        <f>[2]Clearview!L252</f>
        <v/>
      </c>
      <c r="M252" s="26" t="str">
        <f>[2]Clearview!M252</f>
        <v/>
      </c>
      <c r="N252" s="26" t="str">
        <f>[2]Clearview!N252</f>
        <v/>
      </c>
      <c r="O252" s="1" t="s">
        <v>0</v>
      </c>
    </row>
    <row r="253" spans="2:15" ht="15" hidden="1" customHeight="1" x14ac:dyDescent="0.25">
      <c r="B253" s="37" t="str">
        <f>'[1]POST Avails'!A253</f>
        <v>Parthenocissus Variegata</v>
      </c>
      <c r="C253" s="4"/>
      <c r="D253" s="4" t="str">
        <f>'[1]POST Avails'!AD253</f>
        <v>Sold Out</v>
      </c>
      <c r="E253" s="21"/>
      <c r="F253" s="26" t="str">
        <f>[2]Clearview!F253</f>
        <v/>
      </c>
      <c r="G253" s="26" t="str">
        <f>[2]Clearview!G253</f>
        <v/>
      </c>
      <c r="H253" s="26" t="str">
        <f>[2]Clearview!H253</f>
        <v/>
      </c>
      <c r="I253" s="26" t="str">
        <f>[2]Clearview!I253</f>
        <v>6-8' (2-2.5m)</v>
      </c>
      <c r="J253" s="26" t="str">
        <f>[2]Clearview!J253</f>
        <v>C</v>
      </c>
      <c r="K253" s="26">
        <f>[2]Clearview!K253</f>
        <v>3</v>
      </c>
      <c r="L253" s="26" t="str">
        <f>[2]Clearview!L253</f>
        <v/>
      </c>
      <c r="M253" s="26" t="str">
        <f>[2]Clearview!M253</f>
        <v>Yes</v>
      </c>
      <c r="N253" s="26" t="str">
        <f>[2]Clearview!N253</f>
        <v/>
      </c>
      <c r="O253" s="1" t="s">
        <v>0</v>
      </c>
    </row>
    <row r="254" spans="2:15" ht="15" hidden="1" customHeight="1" x14ac:dyDescent="0.25">
      <c r="B254" s="37" t="str">
        <f>'[1]POST Avails'!A254</f>
        <v>Passiflora Atropurpurea</v>
      </c>
      <c r="C254" s="4"/>
      <c r="D254" s="4" t="str">
        <f>'[1]POST Avails'!AD254</f>
        <v>Sold Out</v>
      </c>
      <c r="E254" s="21"/>
      <c r="F254" s="26" t="str">
        <f>[2]Clearview!F254</f>
        <v>pink</v>
      </c>
      <c r="G254" s="26" t="str">
        <f>[2]Clearview!G254</f>
        <v>3-4" (8-10cm)</v>
      </c>
      <c r="H254" s="26" t="str">
        <f>[2]Clearview!H254</f>
        <v>June - September</v>
      </c>
      <c r="I254" s="26" t="str">
        <f>[2]Clearview!I254</f>
        <v>6-8' (2-2.5m)</v>
      </c>
      <c r="J254" s="26" t="str">
        <f>[2]Clearview!J254</f>
        <v>C</v>
      </c>
      <c r="K254" s="26">
        <f>[2]Clearview!K254</f>
        <v>3</v>
      </c>
      <c r="L254" s="26" t="str">
        <f>[2]Clearview!L254</f>
        <v>yes</v>
      </c>
      <c r="M254" s="26" t="str">
        <f>[2]Clearview!M254</f>
        <v>Yes</v>
      </c>
      <c r="N254" s="26" t="str">
        <f>[2]Clearview!N254</f>
        <v/>
      </c>
      <c r="O254" s="1" t="s">
        <v>0</v>
      </c>
    </row>
    <row r="255" spans="2:15" ht="15" hidden="1" customHeight="1" x14ac:dyDescent="0.25">
      <c r="B255" s="37" t="str">
        <f>'[1]POST Avails'!A255</f>
        <v>Passiflora Betty Myles Young</v>
      </c>
      <c r="C255" s="4"/>
      <c r="D255" s="4" t="s">
        <v>71</v>
      </c>
      <c r="E255" s="21"/>
      <c r="F255" s="26" t="str">
        <f>[2]Clearview!F255</f>
        <v>Purple</v>
      </c>
      <c r="G255" s="26" t="str">
        <f>[2]Clearview!G255</f>
        <v>3-4" (8-10cm)</v>
      </c>
      <c r="H255" s="26" t="str">
        <f>[2]Clearview!H255</f>
        <v>June - September</v>
      </c>
      <c r="I255" s="26" t="str">
        <f>[2]Clearview!I255</f>
        <v>6-8' (2-2.5m)</v>
      </c>
      <c r="J255" s="26" t="str">
        <f>[2]Clearview!J255</f>
        <v>C</v>
      </c>
      <c r="K255" s="26">
        <f>[2]Clearview!K255</f>
        <v>3</v>
      </c>
      <c r="L255" s="26" t="str">
        <f>[2]Clearview!L255</f>
        <v>yes</v>
      </c>
      <c r="M255" s="26" t="str">
        <f>[2]Clearview!M255</f>
        <v>Yes</v>
      </c>
      <c r="N255" s="26" t="str">
        <f>[2]Clearview!N255</f>
        <v/>
      </c>
      <c r="O255" s="1"/>
    </row>
    <row r="256" spans="2:15" ht="15" hidden="1" customHeight="1" x14ac:dyDescent="0.25">
      <c r="B256" s="37" t="str">
        <f>'[1]POST Avails'!A256</f>
        <v xml:space="preserve">Passiflora Caerulea </v>
      </c>
      <c r="C256" s="4"/>
      <c r="D256" s="4" t="s">
        <v>71</v>
      </c>
      <c r="E256" s="21"/>
      <c r="F256" s="26" t="str">
        <f>[2]Clearview!F256</f>
        <v>White</v>
      </c>
      <c r="G256" s="26" t="str">
        <f>[2]Clearview!G256</f>
        <v>3-4" (8-10cm)</v>
      </c>
      <c r="H256" s="26" t="str">
        <f>[2]Clearview!H256</f>
        <v>June - September</v>
      </c>
      <c r="I256" s="26" t="str">
        <f>[2]Clearview!I256</f>
        <v>6-8' (2-2.5m)</v>
      </c>
      <c r="J256" s="26" t="str">
        <f>[2]Clearview!J256</f>
        <v>C</v>
      </c>
      <c r="K256" s="26">
        <f>[2]Clearview!K256</f>
        <v>3</v>
      </c>
      <c r="L256" s="26" t="str">
        <f>[2]Clearview!L256</f>
        <v/>
      </c>
      <c r="M256" s="26" t="str">
        <f>[2]Clearview!M256</f>
        <v>Yes</v>
      </c>
      <c r="N256" s="26" t="str">
        <f>[2]Clearview!N256</f>
        <v/>
      </c>
      <c r="O256" s="1" t="s">
        <v>0</v>
      </c>
    </row>
    <row r="257" spans="2:15" ht="15" hidden="1" customHeight="1" x14ac:dyDescent="0.25">
      <c r="B257" s="37" t="str">
        <f>'[1]POST Avails'!A257</f>
        <v xml:space="preserve">Passiflora Lavander Lady </v>
      </c>
      <c r="C257" s="4"/>
      <c r="D257" s="4" t="s">
        <v>71</v>
      </c>
      <c r="E257" s="21"/>
      <c r="F257" s="26" t="str">
        <f>[2]Clearview!F257</f>
        <v>Purple</v>
      </c>
      <c r="G257" s="26" t="str">
        <f>[2]Clearview!G257</f>
        <v>3-4" (8-10cm)</v>
      </c>
      <c r="H257" s="26" t="str">
        <f>[2]Clearview!H257</f>
        <v>June - September</v>
      </c>
      <c r="I257" s="26" t="str">
        <f>[2]Clearview!I257</f>
        <v>6-8' (2-2.5m)</v>
      </c>
      <c r="J257" s="26" t="str">
        <f>[2]Clearview!J257</f>
        <v>C</v>
      </c>
      <c r="K257" s="26">
        <f>[2]Clearview!K257</f>
        <v>3</v>
      </c>
      <c r="L257" s="26" t="str">
        <f>[2]Clearview!L257</f>
        <v>yes</v>
      </c>
      <c r="M257" s="26" t="str">
        <f>[2]Clearview!M257</f>
        <v>Yes</v>
      </c>
      <c r="N257" s="26" t="str">
        <f>[2]Clearview!N257</f>
        <v/>
      </c>
      <c r="O257" s="1" t="s">
        <v>0</v>
      </c>
    </row>
    <row r="258" spans="2:15" ht="15" hidden="1" customHeight="1" x14ac:dyDescent="0.25">
      <c r="B258" s="37" t="str">
        <f>'[1]POST Avails'!A258</f>
        <v>Passiflora Silly Cow/Damsel's Delight</v>
      </c>
      <c r="C258" s="4"/>
      <c r="D258" s="4" t="s">
        <v>71</v>
      </c>
      <c r="E258" s="21"/>
      <c r="F258" s="26" t="str">
        <f>[2]Clearview!F258</f>
        <v>Bi-Color</v>
      </c>
      <c r="G258" s="26" t="str">
        <f>[2]Clearview!G258</f>
        <v>3-5" (8-13cm)</v>
      </c>
      <c r="H258" s="26" t="str">
        <f>[2]Clearview!H258</f>
        <v>June - September</v>
      </c>
      <c r="I258" s="26" t="str">
        <f>[2]Clearview!I258</f>
        <v>6-8' (2-2.5m)</v>
      </c>
      <c r="J258" s="26" t="str">
        <f>[2]Clearview!J258</f>
        <v>C</v>
      </c>
      <c r="K258" s="26">
        <f>[2]Clearview!K258</f>
        <v>3</v>
      </c>
      <c r="L258" s="26" t="str">
        <f>[2]Clearview!L258</f>
        <v>yes</v>
      </c>
      <c r="M258" s="26" t="str">
        <f>[2]Clearview!M258</f>
        <v>Yes</v>
      </c>
      <c r="N258" s="26" t="str">
        <f>[2]Clearview!N258</f>
        <v/>
      </c>
      <c r="O258" s="1" t="s">
        <v>0</v>
      </c>
    </row>
    <row r="259" spans="2:15" ht="15" hidden="1" customHeight="1" x14ac:dyDescent="0.25">
      <c r="B259" s="37" t="str">
        <f>'[1]POST Avails'!A259</f>
        <v>Passiflora Snow Queen</v>
      </c>
      <c r="C259" s="4"/>
      <c r="D259" s="4" t="s">
        <v>71</v>
      </c>
      <c r="E259" s="21"/>
      <c r="F259" s="26" t="str">
        <f>[2]Clearview!F259</f>
        <v>white</v>
      </c>
      <c r="G259" s="26" t="str">
        <f>[2]Clearview!G259</f>
        <v>3-4" (8-10cm)</v>
      </c>
      <c r="H259" s="26" t="str">
        <f>[2]Clearview!H259</f>
        <v>June - September</v>
      </c>
      <c r="I259" s="26" t="str">
        <f>[2]Clearview!I259</f>
        <v>6-8' (2-2.5m)</v>
      </c>
      <c r="J259" s="26" t="str">
        <f>[2]Clearview!J259</f>
        <v>C</v>
      </c>
      <c r="K259" s="26">
        <f>[2]Clearview!K259</f>
        <v>3</v>
      </c>
      <c r="L259" s="26" t="str">
        <f>[2]Clearview!L259</f>
        <v>yes</v>
      </c>
      <c r="M259" s="26" t="str">
        <f>[2]Clearview!M259</f>
        <v>Yes</v>
      </c>
      <c r="N259" s="26" t="str">
        <f>[2]Clearview!N259</f>
        <v/>
      </c>
      <c r="O259" s="1" t="s">
        <v>0</v>
      </c>
    </row>
    <row r="260" spans="2:15" ht="15" hidden="1" customHeight="1" x14ac:dyDescent="0.25">
      <c r="B260" s="37" t="str">
        <f>'[1]POST Avails'!A260</f>
        <v>Passiflora Star of Surbiton</v>
      </c>
      <c r="C260" s="4"/>
      <c r="D260" s="4" t="s">
        <v>71</v>
      </c>
      <c r="E260" s="21"/>
      <c r="F260" s="26" t="str">
        <f>[2]Clearview!F260</f>
        <v>white</v>
      </c>
      <c r="G260" s="26" t="str">
        <f>[2]Clearview!G260</f>
        <v>3-4" (8-10cm)</v>
      </c>
      <c r="H260" s="26" t="str">
        <f>[2]Clearview!H260</f>
        <v>June - September</v>
      </c>
      <c r="I260" s="26" t="str">
        <f>[2]Clearview!I260</f>
        <v>6-8' (2-2.5m)</v>
      </c>
      <c r="J260" s="26" t="str">
        <f>[2]Clearview!J260</f>
        <v>C</v>
      </c>
      <c r="K260" s="26">
        <f>[2]Clearview!K260</f>
        <v>3</v>
      </c>
      <c r="L260" s="26" t="str">
        <f>[2]Clearview!L260</f>
        <v/>
      </c>
      <c r="M260" s="26" t="str">
        <f>[2]Clearview!M260</f>
        <v>Yes</v>
      </c>
      <c r="N260" s="26" t="str">
        <f>[2]Clearview!N260</f>
        <v/>
      </c>
      <c r="O260" s="1" t="s">
        <v>0</v>
      </c>
    </row>
    <row r="261" spans="2:15" ht="15" customHeight="1" x14ac:dyDescent="0.25">
      <c r="B261" s="37" t="str">
        <f>'[1]POST Avails'!A261</f>
        <v>Polygonum Aubertii (Silverlace Vine)</v>
      </c>
      <c r="C261" s="4"/>
      <c r="D261" s="4" t="s">
        <v>36</v>
      </c>
      <c r="E261" s="21"/>
      <c r="F261" s="26" t="str">
        <f>[2]Clearview!F261</f>
        <v>White</v>
      </c>
      <c r="G261" s="26" t="str">
        <f>[2]Clearview!G261</f>
        <v>½-1" (1-3cm)</v>
      </c>
      <c r="H261" s="26" t="str">
        <f>[2]Clearview!H261</f>
        <v>August - September</v>
      </c>
      <c r="I261" s="26" t="str">
        <f>[2]Clearview!I261</f>
        <v>6-8' (2-2.5m)</v>
      </c>
      <c r="J261" s="26" t="str">
        <f>[2]Clearview!J261</f>
        <v>C</v>
      </c>
      <c r="K261" s="26">
        <f>[2]Clearview!K261</f>
        <v>3</v>
      </c>
      <c r="L261" s="26" t="str">
        <f>[2]Clearview!L261</f>
        <v/>
      </c>
      <c r="M261" s="26" t="str">
        <f>[2]Clearview!M261</f>
        <v/>
      </c>
      <c r="N261" s="26" t="str">
        <f>[2]Clearview!N261</f>
        <v/>
      </c>
      <c r="O261" s="1" t="s">
        <v>0</v>
      </c>
    </row>
    <row r="262" spans="2:15" ht="15" hidden="1" customHeight="1" x14ac:dyDescent="0.25">
      <c r="B262" s="37" t="str">
        <f>'[1]POST Avails'!A262</f>
        <v>Rosa Antique 89</v>
      </c>
      <c r="C262" s="4"/>
      <c r="D262" s="4" t="s">
        <v>71</v>
      </c>
      <c r="E262" s="21"/>
      <c r="F262" s="26" t="str">
        <f>[2]Clearview!F262</f>
        <v>Pink</v>
      </c>
      <c r="G262" s="26" t="str">
        <f>[2]Clearview!G262</f>
        <v>3-4" (8-10cm)</v>
      </c>
      <c r="H262" s="26" t="str">
        <f>[2]Clearview!H262</f>
        <v>June - July</v>
      </c>
      <c r="I262" s="26" t="str">
        <f>[2]Clearview!I262</f>
        <v>6-8' (2-2.5m)</v>
      </c>
      <c r="J262" s="26" t="str">
        <f>[2]Clearview!J262</f>
        <v>C</v>
      </c>
      <c r="K262" s="26">
        <f>[2]Clearview!K262</f>
        <v>3</v>
      </c>
      <c r="L262" s="26" t="str">
        <f>[2]Clearview!L262</f>
        <v>Yes</v>
      </c>
      <c r="M262" s="26" t="str">
        <f>[2]Clearview!M262</f>
        <v/>
      </c>
      <c r="N262" s="26" t="str">
        <f>[2]Clearview!N262</f>
        <v/>
      </c>
      <c r="O262" s="1" t="s">
        <v>0</v>
      </c>
    </row>
    <row r="263" spans="2:15" ht="15" hidden="1" customHeight="1" x14ac:dyDescent="0.25">
      <c r="B263" s="37" t="str">
        <f>'[1]POST Avails'!A263</f>
        <v>Rosa City of York</v>
      </c>
      <c r="C263" s="4"/>
      <c r="D263" s="4" t="s">
        <v>71</v>
      </c>
      <c r="E263" s="21"/>
      <c r="F263" s="26" t="str">
        <f>[2]Clearview!F263</f>
        <v>White</v>
      </c>
      <c r="G263" s="26" t="str">
        <f>[2]Clearview!G263</f>
        <v>3-4" (8-10cm)</v>
      </c>
      <c r="H263" s="26" t="str">
        <f>[2]Clearview!H263</f>
        <v>June - July</v>
      </c>
      <c r="I263" s="26" t="str">
        <f>[2]Clearview!I263</f>
        <v>6-8' (2-2.5m)</v>
      </c>
      <c r="J263" s="26" t="str">
        <f>[2]Clearview!J263</f>
        <v>C</v>
      </c>
      <c r="K263" s="26">
        <f>[2]Clearview!K263</f>
        <v>3</v>
      </c>
      <c r="L263" s="26" t="str">
        <f>[2]Clearview!L263</f>
        <v/>
      </c>
      <c r="M263" s="26" t="str">
        <f>[2]Clearview!M263</f>
        <v/>
      </c>
      <c r="N263" s="26" t="str">
        <f>[2]Clearview!N263</f>
        <v/>
      </c>
      <c r="O263" s="1" t="s">
        <v>0</v>
      </c>
    </row>
    <row r="264" spans="2:15" ht="15" hidden="1" customHeight="1" x14ac:dyDescent="0.25">
      <c r="B264" s="37" t="str">
        <f>'[1]POST Avails'!A264</f>
        <v>Rosa Dortmund</v>
      </c>
      <c r="C264" s="4"/>
      <c r="D264" s="4" t="s">
        <v>71</v>
      </c>
      <c r="E264" s="21"/>
      <c r="F264" s="26" t="str">
        <f>[2]Clearview!F264</f>
        <v>Red</v>
      </c>
      <c r="G264" s="26" t="str">
        <f>[2]Clearview!G264</f>
        <v>3-4" (8-10cm)</v>
      </c>
      <c r="H264" s="26" t="str">
        <f>[2]Clearview!H264</f>
        <v>August - September</v>
      </c>
      <c r="I264" s="26" t="str">
        <f>[2]Clearview!I264</f>
        <v>6-8' (2-2.5m)</v>
      </c>
      <c r="J264" s="26" t="str">
        <f>[2]Clearview!J264</f>
        <v>C</v>
      </c>
      <c r="K264" s="26">
        <f>[2]Clearview!K264</f>
        <v>3</v>
      </c>
      <c r="L264" s="26" t="str">
        <f>[2]Clearview!L264</f>
        <v>Yes</v>
      </c>
      <c r="M264" s="26" t="str">
        <f>[2]Clearview!M264</f>
        <v/>
      </c>
      <c r="N264" s="26" t="str">
        <f>[2]Clearview!N264</f>
        <v/>
      </c>
      <c r="O264" s="1" t="s">
        <v>0</v>
      </c>
    </row>
    <row r="265" spans="2:15" ht="15" hidden="1" customHeight="1" x14ac:dyDescent="0.25">
      <c r="B265" s="37" t="str">
        <f>'[1]POST Avails'!A265</f>
        <v>Rosa Dublin Bay</v>
      </c>
      <c r="C265" s="4"/>
      <c r="D265" s="4" t="s">
        <v>71</v>
      </c>
      <c r="E265" s="21"/>
      <c r="F265" s="26" t="str">
        <f>[2]Clearview!F265</f>
        <v>Scarlet</v>
      </c>
      <c r="G265" s="26" t="str">
        <f>[2]Clearview!G265</f>
        <v>3-4" (8-10cm)</v>
      </c>
      <c r="H265" s="26" t="str">
        <f>[2]Clearview!H265</f>
        <v>June - September</v>
      </c>
      <c r="I265" s="26" t="str">
        <f>[2]Clearview!I265</f>
        <v>6-8' (2-2.5m)</v>
      </c>
      <c r="J265" s="26" t="str">
        <f>[2]Clearview!J265</f>
        <v>C</v>
      </c>
      <c r="K265" s="26">
        <f>[2]Clearview!K265</f>
        <v>3</v>
      </c>
      <c r="L265" s="26" t="str">
        <f>[2]Clearview!L265</f>
        <v>Yes</v>
      </c>
      <c r="M265" s="26" t="str">
        <f>[2]Clearview!M265</f>
        <v/>
      </c>
      <c r="N265" s="26" t="str">
        <f>[2]Clearview!N265</f>
        <v/>
      </c>
      <c r="O265" s="1" t="s">
        <v>0</v>
      </c>
    </row>
    <row r="266" spans="2:15" ht="15" hidden="1" customHeight="1" x14ac:dyDescent="0.25">
      <c r="B266" s="37" t="str">
        <f>'[1]POST Avails'!A266</f>
        <v>Rosa Goldener Olymp</v>
      </c>
      <c r="C266" s="4"/>
      <c r="D266" s="4" t="s">
        <v>71</v>
      </c>
      <c r="E266" s="21"/>
      <c r="F266" s="26" t="str">
        <f>[2]Clearview!F266</f>
        <v>Orange</v>
      </c>
      <c r="G266" s="26" t="str">
        <f>[2]Clearview!G266</f>
        <v>3-4" (8-10cm)</v>
      </c>
      <c r="H266" s="26" t="str">
        <f>[2]Clearview!H266</f>
        <v>July - October</v>
      </c>
      <c r="I266" s="26" t="str">
        <f>[2]Clearview!I266</f>
        <v>6-8' (2-2.5m)</v>
      </c>
      <c r="J266" s="26" t="str">
        <f>[2]Clearview!J266</f>
        <v>C</v>
      </c>
      <c r="K266" s="26">
        <f>[2]Clearview!K266</f>
        <v>3</v>
      </c>
      <c r="L266" s="26" t="str">
        <f>[2]Clearview!L266</f>
        <v>Yes</v>
      </c>
      <c r="M266" s="26" t="str">
        <f>[2]Clearview!M266</f>
        <v/>
      </c>
      <c r="N266" s="26" t="str">
        <f>[2]Clearview!N266</f>
        <v/>
      </c>
      <c r="O266" s="1" t="s">
        <v>0</v>
      </c>
    </row>
    <row r="267" spans="2:15" ht="15" hidden="1" customHeight="1" x14ac:dyDescent="0.25">
      <c r="B267" s="37" t="str">
        <f>'[1]POST Avails'!A267</f>
        <v>Rosa Henry Kelsey</v>
      </c>
      <c r="C267" s="4"/>
      <c r="D267" s="4" t="s">
        <v>71</v>
      </c>
      <c r="E267" s="21"/>
      <c r="F267" s="26" t="str">
        <f>[2]Clearview!F267</f>
        <v/>
      </c>
      <c r="G267" s="26" t="str">
        <f>[2]Clearview!G267</f>
        <v/>
      </c>
      <c r="H267" s="26" t="str">
        <f>[2]Clearview!H267</f>
        <v/>
      </c>
      <c r="I267" s="26" t="str">
        <f>[2]Clearview!I267</f>
        <v>6-8' (2-2.5m)</v>
      </c>
      <c r="J267" s="26" t="str">
        <f>[2]Clearview!J267</f>
        <v>C</v>
      </c>
      <c r="K267" s="26">
        <f>[2]Clearview!K267</f>
        <v>3</v>
      </c>
      <c r="L267" s="26" t="str">
        <f>[2]Clearview!L267</f>
        <v/>
      </c>
      <c r="M267" s="26" t="str">
        <f>[2]Clearview!M267</f>
        <v/>
      </c>
      <c r="N267" s="26" t="str">
        <f>[2]Clearview!N267</f>
        <v/>
      </c>
      <c r="O267" s="1" t="s">
        <v>0</v>
      </c>
    </row>
    <row r="268" spans="2:15" ht="15" hidden="1" customHeight="1" x14ac:dyDescent="0.25">
      <c r="B268" s="37" t="str">
        <f>'[1]POST Avails'!A268</f>
        <v>Rosa High Flyer</v>
      </c>
      <c r="C268" s="4"/>
      <c r="D268" s="4" t="s">
        <v>71</v>
      </c>
      <c r="E268" s="21"/>
      <c r="F268" s="26" t="str">
        <f>[2]Clearview!F268</f>
        <v>Red</v>
      </c>
      <c r="G268" s="26" t="str">
        <f>[2]Clearview!G268</f>
        <v>3-4" (8-10cm)</v>
      </c>
      <c r="H268" s="26" t="str">
        <f>[2]Clearview!H268</f>
        <v>June - September</v>
      </c>
      <c r="I268" s="26" t="str">
        <f>[2]Clearview!I268</f>
        <v>6-8' (2-2.5m)</v>
      </c>
      <c r="J268" s="26" t="str">
        <f>[2]Clearview!J268</f>
        <v>C</v>
      </c>
      <c r="K268" s="26">
        <f>[2]Clearview!K268</f>
        <v>3</v>
      </c>
      <c r="L268" s="26" t="str">
        <f>[2]Clearview!L268</f>
        <v>Yes</v>
      </c>
      <c r="M268" s="26" t="str">
        <f>[2]Clearview!M268</f>
        <v/>
      </c>
      <c r="N268" s="26" t="str">
        <f>[2]Clearview!N268</f>
        <v/>
      </c>
      <c r="O268" s="1" t="s">
        <v>0</v>
      </c>
    </row>
    <row r="269" spans="2:15" ht="15" hidden="1" customHeight="1" x14ac:dyDescent="0.25">
      <c r="B269" s="37" t="str">
        <f>'[1]POST Avails'!A269</f>
        <v>Rosa John Cabot</v>
      </c>
      <c r="C269" s="4"/>
      <c r="D269" s="4" t="s">
        <v>71</v>
      </c>
      <c r="E269" s="21"/>
      <c r="F269" s="26" t="str">
        <f>[2]Clearview!F269</f>
        <v>Pink</v>
      </c>
      <c r="G269" s="26" t="str">
        <f>[2]Clearview!G269</f>
        <v>3-4" (8-10cm)</v>
      </c>
      <c r="H269" s="26" t="str">
        <f>[2]Clearview!H269</f>
        <v>June - September</v>
      </c>
      <c r="I269" s="26" t="str">
        <f>[2]Clearview!I269</f>
        <v>6-8' (2-2.5m)</v>
      </c>
      <c r="J269" s="26" t="str">
        <f>[2]Clearview!J269</f>
        <v>C</v>
      </c>
      <c r="K269" s="26">
        <f>[2]Clearview!K269</f>
        <v>3</v>
      </c>
      <c r="L269" s="26" t="str">
        <f>[2]Clearview!L269</f>
        <v>Yes</v>
      </c>
      <c r="M269" s="26" t="str">
        <f>[2]Clearview!M269</f>
        <v/>
      </c>
      <c r="N269" s="26" t="str">
        <f>[2]Clearview!N269</f>
        <v/>
      </c>
      <c r="O269" s="1" t="s">
        <v>0</v>
      </c>
    </row>
    <row r="270" spans="2:15" ht="15" hidden="1" customHeight="1" x14ac:dyDescent="0.25">
      <c r="B270" s="37" t="str">
        <f>'[1]POST Avails'!A270</f>
        <v>Rosa John Davis</v>
      </c>
      <c r="C270" s="4"/>
      <c r="D270" s="4" t="s">
        <v>71</v>
      </c>
      <c r="E270" s="21"/>
      <c r="F270" s="26" t="str">
        <f>[2]Clearview!F270</f>
        <v>Pink</v>
      </c>
      <c r="G270" s="26" t="str">
        <f>[2]Clearview!G270</f>
        <v>3-4" (8-10cm)</v>
      </c>
      <c r="H270" s="26" t="str">
        <f>[2]Clearview!H270</f>
        <v>June - September</v>
      </c>
      <c r="I270" s="26" t="str">
        <f>[2]Clearview!I270</f>
        <v>6-8' (2-2.5m)</v>
      </c>
      <c r="J270" s="26" t="str">
        <f>[2]Clearview!J270</f>
        <v>C</v>
      </c>
      <c r="K270" s="26">
        <f>[2]Clearview!K270</f>
        <v>3</v>
      </c>
      <c r="L270" s="26" t="str">
        <f>[2]Clearview!L270</f>
        <v>Yes</v>
      </c>
      <c r="M270" s="26" t="str">
        <f>[2]Clearview!M270</f>
        <v/>
      </c>
      <c r="N270" s="26" t="str">
        <f>[2]Clearview!N270</f>
        <v/>
      </c>
      <c r="O270" s="1" t="s">
        <v>0</v>
      </c>
    </row>
    <row r="271" spans="2:15" ht="15" hidden="1" customHeight="1" x14ac:dyDescent="0.25">
      <c r="B271" s="37" t="str">
        <f>'[1]POST Avails'!A271</f>
        <v>Rosa Leverkusen</v>
      </c>
      <c r="C271" s="4"/>
      <c r="D271" s="4" t="s">
        <v>71</v>
      </c>
      <c r="E271" s="21"/>
      <c r="F271" s="26" t="str">
        <f>[2]Clearview!F271</f>
        <v>Yellow</v>
      </c>
      <c r="G271" s="26" t="str">
        <f>[2]Clearview!G271</f>
        <v>3-4" (8-10cm)</v>
      </c>
      <c r="H271" s="26" t="str">
        <f>[2]Clearview!H271</f>
        <v>June - September</v>
      </c>
      <c r="I271" s="26" t="str">
        <f>[2]Clearview!I271</f>
        <v>6-8' (2-2.5m)</v>
      </c>
      <c r="J271" s="26" t="str">
        <f>[2]Clearview!J271</f>
        <v>C</v>
      </c>
      <c r="K271" s="26">
        <f>[2]Clearview!K271</f>
        <v>3</v>
      </c>
      <c r="L271" s="26" t="str">
        <f>[2]Clearview!L271</f>
        <v>Yes</v>
      </c>
      <c r="M271" s="26" t="str">
        <f>[2]Clearview!M271</f>
        <v/>
      </c>
      <c r="N271" s="26" t="str">
        <f>[2]Clearview!N271</f>
        <v/>
      </c>
      <c r="O271" s="1" t="s">
        <v>0</v>
      </c>
    </row>
    <row r="272" spans="2:15" ht="15" hidden="1" customHeight="1" x14ac:dyDescent="0.25">
      <c r="B272" s="37" t="str">
        <f>'[1]POST Avails'!A272</f>
        <v>Rosa New Dawn</v>
      </c>
      <c r="C272" s="4"/>
      <c r="D272" s="4" t="s">
        <v>71</v>
      </c>
      <c r="E272" s="21"/>
      <c r="F272" s="26" t="str">
        <f>[2]Clearview!F272</f>
        <v>Pink</v>
      </c>
      <c r="G272" s="26" t="str">
        <f>[2]Clearview!G272</f>
        <v>3-4" (8-10cm)</v>
      </c>
      <c r="H272" s="26" t="str">
        <f>[2]Clearview!H272</f>
        <v>June - September</v>
      </c>
      <c r="I272" s="26" t="str">
        <f>[2]Clearview!I272</f>
        <v>6-8' (2-2.5m)</v>
      </c>
      <c r="J272" s="26" t="str">
        <f>[2]Clearview!J272</f>
        <v>C</v>
      </c>
      <c r="K272" s="26">
        <f>[2]Clearview!K272</f>
        <v>3</v>
      </c>
      <c r="L272" s="26" t="str">
        <f>[2]Clearview!L272</f>
        <v>Yes</v>
      </c>
      <c r="M272" s="26" t="str">
        <f>[2]Clearview!M272</f>
        <v/>
      </c>
      <c r="N272" s="26" t="str">
        <f>[2]Clearview!N272</f>
        <v/>
      </c>
      <c r="O272" s="1" t="s">
        <v>0</v>
      </c>
    </row>
    <row r="273" spans="2:15" ht="15" hidden="1" customHeight="1" x14ac:dyDescent="0.25">
      <c r="B273" s="37" t="str">
        <f>'[1]POST Avails'!A273</f>
        <v>Rose Pinata</v>
      </c>
      <c r="C273" s="4"/>
      <c r="D273" s="4" t="s">
        <v>71</v>
      </c>
      <c r="E273" s="21"/>
      <c r="F273" s="26" t="str">
        <f>[2]Clearview!F273</f>
        <v/>
      </c>
      <c r="G273" s="26" t="str">
        <f>[2]Clearview!G273</f>
        <v/>
      </c>
      <c r="H273" s="26" t="str">
        <f>[2]Clearview!H273</f>
        <v/>
      </c>
      <c r="I273" s="26" t="str">
        <f>[2]Clearview!I273</f>
        <v>6-8' (2-2.5m)</v>
      </c>
      <c r="J273" s="26" t="str">
        <f>[2]Clearview!J273</f>
        <v>C</v>
      </c>
      <c r="K273" s="26">
        <f>[2]Clearview!K273</f>
        <v>3</v>
      </c>
      <c r="L273" s="26" t="str">
        <f>[2]Clearview!L273</f>
        <v/>
      </c>
      <c r="M273" s="26" t="str">
        <f>[2]Clearview!M273</f>
        <v/>
      </c>
      <c r="N273" s="26" t="str">
        <f>[2]Clearview!N273</f>
        <v/>
      </c>
      <c r="O273" s="1" t="s">
        <v>0</v>
      </c>
    </row>
    <row r="274" spans="2:15" ht="15" hidden="1" customHeight="1" x14ac:dyDescent="0.25">
      <c r="B274" s="37" t="str">
        <f>'[1]POST Avails'!A274</f>
        <v>Rose Westerland</v>
      </c>
      <c r="C274" s="4"/>
      <c r="D274" s="4" t="s">
        <v>71</v>
      </c>
      <c r="E274" s="21"/>
      <c r="F274" s="26" t="str">
        <f>[2]Clearview!F274</f>
        <v/>
      </c>
      <c r="G274" s="26" t="str">
        <f>[2]Clearview!G274</f>
        <v/>
      </c>
      <c r="H274" s="26" t="str">
        <f>[2]Clearview!H274</f>
        <v/>
      </c>
      <c r="I274" s="26" t="str">
        <f>[2]Clearview!I274</f>
        <v>6-8' (2-2.5m)</v>
      </c>
      <c r="J274" s="26" t="str">
        <f>[2]Clearview!J274</f>
        <v>C</v>
      </c>
      <c r="K274" s="26">
        <f>[2]Clearview!K274</f>
        <v>3</v>
      </c>
      <c r="L274" s="26" t="str">
        <f>[2]Clearview!L274</f>
        <v/>
      </c>
      <c r="M274" s="26" t="str">
        <f>[2]Clearview!M274</f>
        <v/>
      </c>
      <c r="N274" s="26" t="str">
        <f>[2]Clearview!N274</f>
        <v/>
      </c>
      <c r="O274" s="1" t="s">
        <v>0</v>
      </c>
    </row>
    <row r="275" spans="2:15" ht="15" hidden="1" customHeight="1" x14ac:dyDescent="0.25">
      <c r="B275" s="37" t="str">
        <f>'[1]POST Avails'!A275</f>
        <v>Rose William Baffin</v>
      </c>
      <c r="C275" s="4"/>
      <c r="D275" s="4" t="s">
        <v>71</v>
      </c>
      <c r="E275" s="21"/>
      <c r="F275" s="26" t="str">
        <f>[2]Clearview!F275</f>
        <v/>
      </c>
      <c r="G275" s="26" t="str">
        <f>[2]Clearview!G275</f>
        <v/>
      </c>
      <c r="H275" s="26" t="str">
        <f>[2]Clearview!H275</f>
        <v/>
      </c>
      <c r="I275" s="26" t="str">
        <f>[2]Clearview!I275</f>
        <v>6-8' (2-2.5m)</v>
      </c>
      <c r="J275" s="26" t="str">
        <f>[2]Clearview!J275</f>
        <v>C</v>
      </c>
      <c r="K275" s="26">
        <f>[2]Clearview!K275</f>
        <v>3</v>
      </c>
      <c r="L275" s="26" t="str">
        <f>[2]Clearview!L275</f>
        <v/>
      </c>
      <c r="M275" s="26" t="str">
        <f>[2]Clearview!M275</f>
        <v/>
      </c>
      <c r="N275" s="26" t="str">
        <f>[2]Clearview!N275</f>
        <v/>
      </c>
      <c r="O275" s="1"/>
    </row>
    <row r="276" spans="2:15" ht="15" hidden="1" customHeight="1" x14ac:dyDescent="0.25">
      <c r="B276" s="37" t="str">
        <f>'[1]POST Avails'!A276</f>
        <v>Rosa William Booth</v>
      </c>
      <c r="C276" s="4"/>
      <c r="D276" s="4" t="s">
        <v>71</v>
      </c>
      <c r="E276" s="21"/>
      <c r="F276" s="26" t="str">
        <f>[2]Clearview!F276</f>
        <v>Red</v>
      </c>
      <c r="G276" s="26" t="str">
        <f>[2]Clearview!G276</f>
        <v>3-4" (8-10cm)</v>
      </c>
      <c r="H276" s="26" t="str">
        <f>[2]Clearview!H276</f>
        <v>June - September</v>
      </c>
      <c r="I276" s="26" t="str">
        <f>[2]Clearview!I276</f>
        <v>6-8' (2-2.5m)</v>
      </c>
      <c r="J276" s="26" t="str">
        <f>[2]Clearview!J276</f>
        <v>C</v>
      </c>
      <c r="K276" s="26">
        <f>[2]Clearview!K276</f>
        <v>3</v>
      </c>
      <c r="L276" s="26" t="str">
        <f>[2]Clearview!L276</f>
        <v/>
      </c>
      <c r="M276" s="26" t="str">
        <f>[2]Clearview!M276</f>
        <v/>
      </c>
      <c r="N276" s="26" t="str">
        <f>[2]Clearview!N276</f>
        <v/>
      </c>
      <c r="O276" s="1"/>
    </row>
    <row r="277" spans="2:15" ht="15" hidden="1" customHeight="1" x14ac:dyDescent="0.25">
      <c r="B277" s="37" t="str">
        <f>'[1]POST Avails'!A277</f>
        <v>Schizophragma Hydrangeoides-Moonlight</v>
      </c>
      <c r="C277" s="4"/>
      <c r="D277" s="4" t="s">
        <v>71</v>
      </c>
      <c r="E277" s="21"/>
      <c r="F277" s="26" t="str">
        <f>[2]Clearview!F277</f>
        <v>White</v>
      </c>
      <c r="G277" s="26" t="str">
        <f>[2]Clearview!G277</f>
        <v>½-1" (1-3cm)</v>
      </c>
      <c r="H277" s="26" t="str">
        <f>[2]Clearview!H277</f>
        <v>August - September</v>
      </c>
      <c r="I277" s="26" t="str">
        <f>[2]Clearview!I277</f>
        <v>6-8' (2-2.5m)</v>
      </c>
      <c r="J277" s="26" t="str">
        <f>[2]Clearview!J277</f>
        <v>C</v>
      </c>
      <c r="K277" s="26">
        <f>[2]Clearview!K277</f>
        <v>3</v>
      </c>
      <c r="L277" s="26" t="str">
        <f>[2]Clearview!L277</f>
        <v>Yes</v>
      </c>
      <c r="M277" s="26" t="str">
        <f>[2]Clearview!M277</f>
        <v/>
      </c>
      <c r="N277" s="26" t="str">
        <f>[2]Clearview!N277</f>
        <v/>
      </c>
      <c r="O277" s="1"/>
    </row>
    <row r="278" spans="2:15" ht="15" hidden="1" customHeight="1" x14ac:dyDescent="0.25">
      <c r="B278" s="37" t="str">
        <f>'[1]POST Avails'!A278</f>
        <v>Schizophragma Hydrangeoides Rosea</v>
      </c>
      <c r="C278" s="4"/>
      <c r="D278" s="4" t="s">
        <v>71</v>
      </c>
      <c r="E278" s="21"/>
      <c r="F278" s="26" t="str">
        <f>[2]Clearview!F278</f>
        <v>Bi-Color</v>
      </c>
      <c r="G278" s="26" t="str">
        <f>[2]Clearview!G278</f>
        <v>½-1" (1-3cm)</v>
      </c>
      <c r="H278" s="26" t="str">
        <f>[2]Clearview!H278</f>
        <v>August - September</v>
      </c>
      <c r="I278" s="26" t="str">
        <f>[2]Clearview!I278</f>
        <v>6-8' (2-2.5m)</v>
      </c>
      <c r="J278" s="26" t="str">
        <f>[2]Clearview!J278</f>
        <v>C</v>
      </c>
      <c r="K278" s="26">
        <f>[2]Clearview!K278</f>
        <v>3</v>
      </c>
      <c r="L278" s="26" t="str">
        <f>[2]Clearview!L278</f>
        <v>Yes</v>
      </c>
      <c r="M278" s="26" t="str">
        <f>[2]Clearview!M278</f>
        <v/>
      </c>
      <c r="N278" s="26" t="str">
        <f>[2]Clearview!N278</f>
        <v/>
      </c>
      <c r="O278" s="1"/>
    </row>
    <row r="279" spans="2:15" ht="15" hidden="1" customHeight="1" x14ac:dyDescent="0.25">
      <c r="B279" s="37" t="str">
        <f>'[1]POST Avails'!A279</f>
        <v>Trachelospermum jasminoidesTri-color</v>
      </c>
      <c r="C279" s="4"/>
      <c r="D279" s="4" t="s">
        <v>71</v>
      </c>
      <c r="E279" s="21"/>
      <c r="F279" s="26" t="str">
        <f>[2]Clearview!F279</f>
        <v>White</v>
      </c>
      <c r="G279" s="26" t="str">
        <f>[2]Clearview!G279</f>
        <v>½-1" (1-3cm)</v>
      </c>
      <c r="H279" s="26" t="str">
        <f>[2]Clearview!H279</f>
        <v>Grown for Foliage</v>
      </c>
      <c r="I279" s="26" t="str">
        <f>[2]Clearview!I279</f>
        <v>6-8' (2-2.5m)</v>
      </c>
      <c r="J279" s="26" t="str">
        <f>[2]Clearview!J279</f>
        <v>C</v>
      </c>
      <c r="K279" s="26">
        <f>[2]Clearview!K279</f>
        <v>3</v>
      </c>
      <c r="L279" s="26" t="str">
        <f>[2]Clearview!L279</f>
        <v>Yes</v>
      </c>
      <c r="M279" s="26" t="str">
        <f>[2]Clearview!M279</f>
        <v>yes</v>
      </c>
      <c r="N279" s="26" t="str">
        <f>[2]Clearview!N279</f>
        <v/>
      </c>
      <c r="O279" s="1"/>
    </row>
    <row r="280" spans="2:15" ht="15" customHeight="1" x14ac:dyDescent="0.25">
      <c r="B280" s="37" t="str">
        <f>'[1]POST Avails'!A280</f>
        <v>Trachelospermum jasm. (Star Jasmine)</v>
      </c>
      <c r="C280" s="4"/>
      <c r="D280" s="4" t="str">
        <f>'[1]POST Avails'!AD280</f>
        <v>Ready</v>
      </c>
      <c r="E280" s="21"/>
      <c r="F280" s="26" t="str">
        <f>[2]Clearview!F280</f>
        <v>White</v>
      </c>
      <c r="G280" s="26" t="str">
        <f>[2]Clearview!G280</f>
        <v>½-1" (1-3cm)</v>
      </c>
      <c r="H280" s="26" t="str">
        <f>[2]Clearview!H280</f>
        <v>May - June</v>
      </c>
      <c r="I280" s="26" t="str">
        <f>[2]Clearview!I280</f>
        <v>6-8' (2-2.5m)</v>
      </c>
      <c r="J280" s="26" t="str">
        <f>[2]Clearview!J280</f>
        <v>C</v>
      </c>
      <c r="K280" s="26">
        <f>[2]Clearview!K280</f>
        <v>3</v>
      </c>
      <c r="L280" s="26" t="str">
        <f>[2]Clearview!L280</f>
        <v>Yes</v>
      </c>
      <c r="M280" s="26" t="str">
        <f>[2]Clearview!M280</f>
        <v>yes</v>
      </c>
      <c r="N280" s="26" t="str">
        <f>[2]Clearview!N280</f>
        <v/>
      </c>
      <c r="O280" s="1" t="s">
        <v>0</v>
      </c>
    </row>
    <row r="281" spans="2:15" ht="15" hidden="1" customHeight="1" x14ac:dyDescent="0.25">
      <c r="B281" s="37" t="str">
        <f>'[1]POST Avails'!A281</f>
        <v>Trachelospermum Star of Tuscany</v>
      </c>
      <c r="C281" s="4"/>
      <c r="D281" s="4" t="s">
        <v>71</v>
      </c>
      <c r="E281" s="21"/>
      <c r="F281" s="26" t="str">
        <f>[2]Clearview!F281</f>
        <v/>
      </c>
      <c r="G281" s="26" t="str">
        <f>[2]Clearview!G281</f>
        <v/>
      </c>
      <c r="H281" s="26" t="str">
        <f>[2]Clearview!H281</f>
        <v/>
      </c>
      <c r="I281" s="26" t="str">
        <f>[2]Clearview!I281</f>
        <v>6-8' (2-2.5m)</v>
      </c>
      <c r="J281" s="26" t="str">
        <f>[2]Clearview!J281</f>
        <v>C</v>
      </c>
      <c r="K281" s="26">
        <f>[2]Clearview!K281</f>
        <v>3</v>
      </c>
      <c r="L281" s="26" t="str">
        <f>[2]Clearview!L281</f>
        <v/>
      </c>
      <c r="M281" s="26" t="str">
        <f>[2]Clearview!M281</f>
        <v/>
      </c>
      <c r="N281" s="26" t="str">
        <f>[2]Clearview!N281</f>
        <v/>
      </c>
      <c r="O281" s="1" t="s">
        <v>0</v>
      </c>
    </row>
    <row r="282" spans="2:15" ht="15" hidden="1" customHeight="1" x14ac:dyDescent="0.25">
      <c r="B282" s="37" t="str">
        <f>'[1]POST Avails'!A282</f>
        <v>Wisteria floribunda Aunt Dee</v>
      </c>
      <c r="C282" s="4"/>
      <c r="D282" s="4" t="s">
        <v>71</v>
      </c>
      <c r="E282" s="21"/>
      <c r="F282" s="26" t="str">
        <f>[2]Clearview!F282</f>
        <v>Blue</v>
      </c>
      <c r="G282" s="26" t="str">
        <f>[2]Clearview!G282</f>
        <v/>
      </c>
      <c r="H282" s="26" t="str">
        <f>[2]Clearview!H282</f>
        <v>June - July</v>
      </c>
      <c r="I282" s="26" t="str">
        <f>[2]Clearview!I282</f>
        <v>6-8' (2-2.5m)</v>
      </c>
      <c r="J282" s="26" t="str">
        <f>[2]Clearview!J282</f>
        <v>C</v>
      </c>
      <c r="K282" s="26">
        <f>[2]Clearview!K282</f>
        <v>3</v>
      </c>
      <c r="L282" s="26" t="str">
        <f>[2]Clearview!L282</f>
        <v/>
      </c>
      <c r="M282" s="26" t="str">
        <f>[2]Clearview!M282</f>
        <v/>
      </c>
      <c r="N282" s="26" t="str">
        <f>[2]Clearview!N282</f>
        <v/>
      </c>
      <c r="O282" s="1" t="s">
        <v>0</v>
      </c>
    </row>
    <row r="283" spans="2:15" ht="15" hidden="1" customHeight="1" x14ac:dyDescent="0.25">
      <c r="B283" s="37" t="str">
        <f>'[1]POST Avails'!A283</f>
        <v>Wisteria Blue Moon</v>
      </c>
      <c r="C283" s="4"/>
      <c r="D283" s="4" t="s">
        <v>71</v>
      </c>
      <c r="E283" s="21"/>
      <c r="F283" s="26" t="str">
        <f>[2]Clearview!F283</f>
        <v>Blue</v>
      </c>
      <c r="G283" s="26" t="str">
        <f>[2]Clearview!G283</f>
        <v/>
      </c>
      <c r="H283" s="26" t="str">
        <f>[2]Clearview!H283</f>
        <v>June - September</v>
      </c>
      <c r="I283" s="26" t="str">
        <f>[2]Clearview!I283</f>
        <v>6-8' (2-2.5m)</v>
      </c>
      <c r="J283" s="26" t="str">
        <f>[2]Clearview!J283</f>
        <v>C</v>
      </c>
      <c r="K283" s="26">
        <f>[2]Clearview!K283</f>
        <v>3</v>
      </c>
      <c r="L283" s="26" t="str">
        <f>[2]Clearview!L283</f>
        <v/>
      </c>
      <c r="M283" s="26" t="str">
        <f>[2]Clearview!M283</f>
        <v/>
      </c>
      <c r="N283" s="26" t="str">
        <f>[2]Clearview!N283</f>
        <v/>
      </c>
      <c r="O283" s="2" t="s">
        <v>0</v>
      </c>
    </row>
    <row r="284" spans="2:15" ht="15" hidden="1" customHeight="1" x14ac:dyDescent="0.25">
      <c r="B284" s="37" t="str">
        <f>'[1]POST Avails'!A284</f>
        <v>Wisteria Floribunda Rosea</v>
      </c>
      <c r="C284" s="4"/>
      <c r="D284" s="4" t="s">
        <v>71</v>
      </c>
      <c r="E284" s="21"/>
      <c r="F284" s="26" t="str">
        <f>[2]Clearview!F284</f>
        <v/>
      </c>
      <c r="G284" s="26" t="str">
        <f>[2]Clearview!G284</f>
        <v/>
      </c>
      <c r="H284" s="26" t="str">
        <f>[2]Clearview!H284</f>
        <v/>
      </c>
      <c r="I284" s="26" t="str">
        <f>[2]Clearview!I284</f>
        <v>6-8' (2-2.5m)</v>
      </c>
      <c r="J284" s="26" t="str">
        <f>[2]Clearview!J284</f>
        <v>C</v>
      </c>
      <c r="K284" s="26">
        <f>[2]Clearview!K284</f>
        <v>3</v>
      </c>
      <c r="L284" s="26" t="str">
        <f>[2]Clearview!L284</f>
        <v/>
      </c>
      <c r="M284" s="26" t="str">
        <f>[2]Clearview!M284</f>
        <v/>
      </c>
      <c r="N284" s="26" t="str">
        <f>[2]Clearview!N284</f>
        <v/>
      </c>
      <c r="O284" s="1" t="s">
        <v>0</v>
      </c>
    </row>
    <row r="285" spans="2:15" ht="15" hidden="1" customHeight="1" x14ac:dyDescent="0.25">
      <c r="B285" s="114" t="str">
        <f>'[1]POST Avails'!A285</f>
        <v>EDIBLES</v>
      </c>
      <c r="C285" s="4"/>
      <c r="D285" s="4"/>
      <c r="E285" s="21"/>
      <c r="F285" s="26" t="str">
        <f>[2]Clearview!F285</f>
        <v/>
      </c>
      <c r="G285" s="26" t="str">
        <f>[2]Clearview!G285</f>
        <v/>
      </c>
      <c r="H285" s="26" t="str">
        <f>[2]Clearview!H285</f>
        <v/>
      </c>
      <c r="I285" s="26" t="str">
        <f>[2]Clearview!I285</f>
        <v>6-8' (2-2.5m)</v>
      </c>
      <c r="J285" s="26" t="str">
        <f>[2]Clearview!J285</f>
        <v>C</v>
      </c>
      <c r="K285" s="26">
        <f>[2]Clearview!K285</f>
        <v>3</v>
      </c>
      <c r="L285" s="26" t="str">
        <f>[2]Clearview!L285</f>
        <v/>
      </c>
      <c r="M285" s="26" t="str">
        <f>[2]Clearview!M285</f>
        <v/>
      </c>
      <c r="N285" s="26" t="str">
        <f>[2]Clearview!N285</f>
        <v/>
      </c>
      <c r="O285" s="1"/>
    </row>
    <row r="286" spans="2:15" ht="15" customHeight="1" x14ac:dyDescent="0.25">
      <c r="B286" s="37" t="str">
        <f>'[1]POST Avails'!A286</f>
        <v>Actindia Arguta Issai- (Kiwi)</v>
      </c>
      <c r="C286" s="4"/>
      <c r="D286" s="4" t="s">
        <v>36</v>
      </c>
      <c r="E286" s="21"/>
      <c r="F286" s="26" t="str">
        <f>[2]Clearview!F286</f>
        <v>White</v>
      </c>
      <c r="G286" s="26" t="str">
        <f>[2]Clearview!G286</f>
        <v>½-1" (1-3cm)</v>
      </c>
      <c r="H286" s="26" t="str">
        <f>[2]Clearview!H286</f>
        <v>June - July</v>
      </c>
      <c r="I286" s="26" t="str">
        <f>[2]Clearview!I286</f>
        <v>6-8' (2-2.5m)</v>
      </c>
      <c r="J286" s="26" t="str">
        <f>[2]Clearview!J286</f>
        <v>C</v>
      </c>
      <c r="K286" s="26">
        <f>[2]Clearview!K286</f>
        <v>3</v>
      </c>
      <c r="L286" s="26" t="str">
        <f>[2]Clearview!L286</f>
        <v/>
      </c>
      <c r="M286" s="26" t="str">
        <f>[2]Clearview!M286</f>
        <v/>
      </c>
      <c r="N286" s="26" t="str">
        <f>[2]Clearview!N286</f>
        <v>Yes</v>
      </c>
      <c r="O286" s="1"/>
    </row>
    <row r="287" spans="2:15" ht="15" hidden="1" customHeight="1" x14ac:dyDescent="0.25">
      <c r="B287" s="37" t="str">
        <f>'[1]POST Avails'!A287</f>
        <v xml:space="preserve">Actin Kolomitka female </v>
      </c>
      <c r="C287" s="4"/>
      <c r="D287" s="4" t="s">
        <v>71</v>
      </c>
      <c r="E287" s="21"/>
      <c r="F287" s="26" t="str">
        <f>[2]Clearview!F287</f>
        <v>White</v>
      </c>
      <c r="G287" s="26" t="str">
        <f>[2]Clearview!G287</f>
        <v/>
      </c>
      <c r="H287" s="26" t="str">
        <f>[2]Clearview!H287</f>
        <v>May - June</v>
      </c>
      <c r="I287" s="26" t="str">
        <f>[2]Clearview!I287</f>
        <v>6-8' (2-2.5m)</v>
      </c>
      <c r="J287" s="26" t="str">
        <f>[2]Clearview!J287</f>
        <v>C</v>
      </c>
      <c r="K287" s="26">
        <f>[2]Clearview!K287</f>
        <v>3</v>
      </c>
      <c r="L287" s="26" t="str">
        <f>[2]Clearview!L287</f>
        <v/>
      </c>
      <c r="M287" s="26" t="str">
        <f>[2]Clearview!M287</f>
        <v/>
      </c>
      <c r="N287" s="26" t="str">
        <f>[2]Clearview!N287</f>
        <v>Yes</v>
      </c>
      <c r="O287" s="1"/>
    </row>
    <row r="288" spans="2:15" ht="15" hidden="1" customHeight="1" x14ac:dyDescent="0.25">
      <c r="B288" s="37" t="str">
        <f>'[1]POST Avails'!A288</f>
        <v>Actin Kolomitka male</v>
      </c>
      <c r="C288" s="4"/>
      <c r="D288" s="4" t="s">
        <v>71</v>
      </c>
      <c r="E288" s="21"/>
      <c r="F288" s="26" t="str">
        <f>[2]Clearview!F288</f>
        <v>White</v>
      </c>
      <c r="G288" s="26" t="str">
        <f>[2]Clearview!G288</f>
        <v/>
      </c>
      <c r="H288" s="26" t="str">
        <f>[2]Clearview!H288</f>
        <v>May - June</v>
      </c>
      <c r="I288" s="26" t="str">
        <f>[2]Clearview!I288</f>
        <v>6-8' (2-2.5m)</v>
      </c>
      <c r="J288" s="26" t="str">
        <f>[2]Clearview!J288</f>
        <v>C</v>
      </c>
      <c r="K288" s="26">
        <f>[2]Clearview!K288</f>
        <v>3</v>
      </c>
      <c r="L288" s="26" t="str">
        <f>[2]Clearview!L288</f>
        <v/>
      </c>
      <c r="M288" s="26" t="str">
        <f>[2]Clearview!M288</f>
        <v/>
      </c>
      <c r="N288" s="26" t="str">
        <f>[2]Clearview!N288</f>
        <v>Yes</v>
      </c>
      <c r="O288" s="1"/>
    </row>
    <row r="289" spans="2:15" ht="15" hidden="1" customHeight="1" x14ac:dyDescent="0.25">
      <c r="B289" s="37" t="str">
        <f>'[1]POST Avails'!A289</f>
        <v>Goji Berry</v>
      </c>
      <c r="C289" s="4"/>
      <c r="D289" s="4" t="s">
        <v>71</v>
      </c>
      <c r="E289" s="21"/>
      <c r="F289" s="26" t="str">
        <f>[2]Clearview!F289</f>
        <v/>
      </c>
      <c r="G289" s="26" t="str">
        <f>[2]Clearview!G289</f>
        <v/>
      </c>
      <c r="H289" s="26" t="str">
        <f>[2]Clearview!H289</f>
        <v/>
      </c>
      <c r="I289" s="26" t="str">
        <f>[2]Clearview!I289</f>
        <v>6-8' (2-2.5m)</v>
      </c>
      <c r="J289" s="26" t="str">
        <f>[2]Clearview!J289</f>
        <v>C</v>
      </c>
      <c r="K289" s="26">
        <f>[2]Clearview!K289</f>
        <v>3</v>
      </c>
      <c r="L289" s="26" t="str">
        <f>[2]Clearview!L289</f>
        <v/>
      </c>
      <c r="M289" s="26" t="str">
        <f>[2]Clearview!M289</f>
        <v/>
      </c>
      <c r="N289" s="26" t="str">
        <f>[2]Clearview!N289</f>
        <v/>
      </c>
      <c r="O289" s="1"/>
    </row>
    <row r="290" spans="2:15" ht="15" customHeight="1" x14ac:dyDescent="0.25">
      <c r="B290" s="37" t="str">
        <f>'[1]POST Avails'!A290</f>
        <v xml:space="preserve">Grape Himrod Seedless Green </v>
      </c>
      <c r="C290" s="4"/>
      <c r="D290" s="4" t="s">
        <v>36</v>
      </c>
      <c r="E290" s="21"/>
      <c r="F290" s="26" t="str">
        <f>[2]Clearview!F290</f>
        <v/>
      </c>
      <c r="G290" s="26" t="str">
        <f>[2]Clearview!G290</f>
        <v/>
      </c>
      <c r="H290" s="26" t="str">
        <f>[2]Clearview!H290</f>
        <v/>
      </c>
      <c r="I290" s="26" t="str">
        <f>[2]Clearview!I290</f>
        <v>6-8' (2-2.5m)</v>
      </c>
      <c r="J290" s="26" t="str">
        <f>[2]Clearview!J290</f>
        <v>C</v>
      </c>
      <c r="K290" s="26">
        <f>[2]Clearview!K290</f>
        <v>3</v>
      </c>
      <c r="L290" s="26" t="str">
        <f>[2]Clearview!L290</f>
        <v/>
      </c>
      <c r="M290" s="26" t="str">
        <f>[2]Clearview!M290</f>
        <v/>
      </c>
      <c r="N290" s="26" t="str">
        <f>[2]Clearview!N290</f>
        <v/>
      </c>
      <c r="O290" s="1"/>
    </row>
    <row r="291" spans="2:15" ht="15" customHeight="1" x14ac:dyDescent="0.25">
      <c r="B291" s="37" t="str">
        <f>'[1]POST Avails'!A291</f>
        <v xml:space="preserve">Grape Black Monukka Seedless </v>
      </c>
      <c r="C291" s="4"/>
      <c r="D291" s="4" t="s">
        <v>36</v>
      </c>
      <c r="E291" s="21"/>
      <c r="F291" s="26" t="str">
        <f>[2]Clearview!F291</f>
        <v/>
      </c>
      <c r="G291" s="26" t="str">
        <f>[2]Clearview!G291</f>
        <v/>
      </c>
      <c r="H291" s="26" t="str">
        <f>[2]Clearview!H291</f>
        <v/>
      </c>
      <c r="I291" s="26" t="str">
        <f>[2]Clearview!I291</f>
        <v>6-8' (2-2.5m)</v>
      </c>
      <c r="J291" s="26" t="str">
        <f>[2]Clearview!J291</f>
        <v>C</v>
      </c>
      <c r="K291" s="26">
        <f>[2]Clearview!K291</f>
        <v>3</v>
      </c>
      <c r="L291" s="26" t="str">
        <f>[2]Clearview!L291</f>
        <v/>
      </c>
      <c r="M291" s="26" t="str">
        <f>[2]Clearview!M291</f>
        <v/>
      </c>
      <c r="N291" s="26" t="str">
        <f>[2]Clearview!N291</f>
        <v/>
      </c>
      <c r="O291" s="1"/>
    </row>
    <row r="292" spans="2:15" ht="15" customHeight="1" x14ac:dyDescent="0.25">
      <c r="B292" s="37" t="str">
        <f>'[1]POST Avails'!A292</f>
        <v xml:space="preserve">Grape Suffolk Red Seedless </v>
      </c>
      <c r="C292" s="4"/>
      <c r="D292" s="4" t="s">
        <v>36</v>
      </c>
      <c r="E292" s="21"/>
      <c r="F292" s="26" t="str">
        <f>[2]Clearview!F292</f>
        <v/>
      </c>
      <c r="G292" s="26" t="str">
        <f>[2]Clearview!G292</f>
        <v/>
      </c>
      <c r="H292" s="26" t="str">
        <f>[2]Clearview!H292</f>
        <v/>
      </c>
      <c r="I292" s="26" t="str">
        <f>[2]Clearview!I292</f>
        <v>6-8' (2-2.5m)</v>
      </c>
      <c r="J292" s="26" t="str">
        <f>[2]Clearview!J292</f>
        <v>C</v>
      </c>
      <c r="K292" s="26">
        <f>[2]Clearview!K292</f>
        <v>3</v>
      </c>
      <c r="L292" s="26" t="str">
        <f>[2]Clearview!L292</f>
        <v/>
      </c>
      <c r="M292" s="26" t="str">
        <f>[2]Clearview!M292</f>
        <v/>
      </c>
      <c r="N292" s="26" t="str">
        <f>[2]Clearview!N292</f>
        <v/>
      </c>
      <c r="O292" s="1"/>
    </row>
    <row r="293" spans="2:15" ht="15" customHeight="1" x14ac:dyDescent="0.25">
      <c r="B293" s="37" t="str">
        <f>'[1]POST Avails'!A293</f>
        <v xml:space="preserve">Grape Interlaken Seedless Yellow </v>
      </c>
      <c r="C293" s="4"/>
      <c r="D293" s="4" t="s">
        <v>36</v>
      </c>
      <c r="E293" s="21"/>
      <c r="F293" s="26" t="str">
        <f>[2]Clearview!F293</f>
        <v/>
      </c>
      <c r="G293" s="26" t="str">
        <f>[2]Clearview!G293</f>
        <v/>
      </c>
      <c r="H293" s="26" t="str">
        <f>[2]Clearview!H293</f>
        <v/>
      </c>
      <c r="I293" s="26" t="str">
        <f>[2]Clearview!I293</f>
        <v>6-8' (2-2.5m)</v>
      </c>
      <c r="J293" s="26" t="str">
        <f>[2]Clearview!J293</f>
        <v>C</v>
      </c>
      <c r="K293" s="26">
        <f>[2]Clearview!K293</f>
        <v>3</v>
      </c>
      <c r="L293" s="26" t="str">
        <f>[2]Clearview!L293</f>
        <v/>
      </c>
      <c r="M293" s="26" t="str">
        <f>[2]Clearview!M293</f>
        <v/>
      </c>
      <c r="N293" s="26" t="str">
        <f>[2]Clearview!N293</f>
        <v/>
      </c>
      <c r="O293" s="1"/>
    </row>
    <row r="294" spans="2:15" ht="15" customHeight="1" x14ac:dyDescent="0.25">
      <c r="B294" s="37" t="str">
        <f>'[1]POST Avails'!A294</f>
        <v>Humulus Lupulus Aureus (Common Hop)</v>
      </c>
      <c r="C294" s="4"/>
      <c r="D294" s="4" t="s">
        <v>36</v>
      </c>
      <c r="E294" s="21"/>
      <c r="F294" s="26" t="str">
        <f>[2]Clearview!F294</f>
        <v>Greenish Yellow</v>
      </c>
      <c r="G294" s="26" t="str">
        <f>[2]Clearview!G294</f>
        <v>½-1" (1-3cm)</v>
      </c>
      <c r="H294" s="26" t="str">
        <f>[2]Clearview!H294</f>
        <v>July - August</v>
      </c>
      <c r="I294" s="26" t="str">
        <f>[2]Clearview!I294</f>
        <v>6-8' (2-2.5m)</v>
      </c>
      <c r="J294" s="26" t="str">
        <f>[2]Clearview!J294</f>
        <v>C</v>
      </c>
      <c r="K294" s="26">
        <f>[2]Clearview!K294</f>
        <v>3</v>
      </c>
      <c r="L294" s="26" t="str">
        <f>[2]Clearview!L294</f>
        <v/>
      </c>
      <c r="M294" s="26" t="str">
        <f>[2]Clearview!M294</f>
        <v/>
      </c>
      <c r="N294" s="26" t="str">
        <f>[2]Clearview!N294</f>
        <v>Yes</v>
      </c>
      <c r="O294" s="1"/>
    </row>
    <row r="295" spans="2:15" ht="15" hidden="1" customHeight="1" x14ac:dyDescent="0.25">
      <c r="B295" s="37" t="str">
        <f>'[1]POST Avails'!A295</f>
        <v>Humulus Lupulus Cascade (Common Hop)</v>
      </c>
      <c r="C295" s="4"/>
      <c r="D295" s="4" t="s">
        <v>71</v>
      </c>
      <c r="E295" s="21"/>
      <c r="F295" s="26" t="str">
        <f>[2]Clearview!F295</f>
        <v>Greenish Yellow</v>
      </c>
      <c r="G295" s="26" t="str">
        <f>[2]Clearview!G295</f>
        <v/>
      </c>
      <c r="H295" s="26" t="str">
        <f>[2]Clearview!H295</f>
        <v>July - August</v>
      </c>
      <c r="I295" s="26" t="str">
        <f>[2]Clearview!I295</f>
        <v>6-8' (2-2.5m)</v>
      </c>
      <c r="J295" s="26" t="str">
        <f>[2]Clearview!J295</f>
        <v>C</v>
      </c>
      <c r="K295" s="26">
        <f>[2]Clearview!K295</f>
        <v>3</v>
      </c>
      <c r="L295" s="26" t="str">
        <f>[2]Clearview!L295</f>
        <v/>
      </c>
      <c r="M295" s="26" t="str">
        <f>[2]Clearview!M295</f>
        <v/>
      </c>
      <c r="N295" s="26" t="str">
        <f>[2]Clearview!N295</f>
        <v>Yes</v>
      </c>
      <c r="O295" s="1"/>
    </row>
    <row r="296" spans="2:15" ht="15" hidden="1" customHeight="1" x14ac:dyDescent="0.25">
      <c r="B296" s="37" t="str">
        <f>'[1]POST Avails'!A296</f>
        <v>Humulus Lupulus Nugget</v>
      </c>
      <c r="C296" s="4"/>
      <c r="D296" s="4" t="s">
        <v>71</v>
      </c>
      <c r="E296" s="21"/>
      <c r="F296" s="26" t="str">
        <f>[2]Clearview!F296</f>
        <v>Greenish Yellow</v>
      </c>
      <c r="G296" s="26" t="str">
        <f>[2]Clearview!G296</f>
        <v/>
      </c>
      <c r="H296" s="26" t="str">
        <f>[2]Clearview!H296</f>
        <v>July - August</v>
      </c>
      <c r="I296" s="26" t="str">
        <f>[2]Clearview!I296</f>
        <v>6-8' (2-2.5m)</v>
      </c>
      <c r="J296" s="26" t="str">
        <f>[2]Clearview!J296</f>
        <v>C</v>
      </c>
      <c r="K296" s="26">
        <f>[2]Clearview!K296</f>
        <v>3</v>
      </c>
      <c r="L296" s="26" t="str">
        <f>[2]Clearview!L296</f>
        <v/>
      </c>
      <c r="M296" s="26" t="str">
        <f>[2]Clearview!M296</f>
        <v/>
      </c>
      <c r="N296" s="26" t="str">
        <f>[2]Clearview!N296</f>
        <v>Yes</v>
      </c>
      <c r="O296" s="1"/>
    </row>
    <row r="297" spans="2:15" ht="15" hidden="1" customHeight="1" x14ac:dyDescent="0.25">
      <c r="B297" s="37" t="str">
        <f>'[1]POST Avails'!A297</f>
        <v xml:space="preserve">Raspberry Cascade </v>
      </c>
      <c r="C297" s="4"/>
      <c r="D297" s="4" t="s">
        <v>71</v>
      </c>
      <c r="E297" s="21"/>
      <c r="F297" s="26"/>
      <c r="G297" s="26"/>
      <c r="H297" s="26"/>
      <c r="I297" s="26"/>
      <c r="J297" s="26"/>
      <c r="K297" s="26"/>
      <c r="L297" s="26"/>
      <c r="M297" s="26"/>
      <c r="N297" s="26"/>
      <c r="O297" s="1"/>
    </row>
    <row r="298" spans="2:15" ht="15" hidden="1" customHeight="1" x14ac:dyDescent="0.25">
      <c r="B298" s="2" t="s">
        <v>1</v>
      </c>
      <c r="C298" s="23"/>
    </row>
    <row r="299" spans="2:15" hidden="1" x14ac:dyDescent="0.25">
      <c r="B299" s="14"/>
    </row>
    <row r="300" spans="2:15" ht="15" hidden="1" customHeight="1" x14ac:dyDescent="0.25">
      <c r="B300" s="14"/>
    </row>
    <row r="301" spans="2:15" ht="30.75" hidden="1" customHeight="1" x14ac:dyDescent="0.3">
      <c r="B301" s="16" t="s">
        <v>34</v>
      </c>
      <c r="C301" s="58" t="s">
        <v>4</v>
      </c>
      <c r="D301" s="74" t="s">
        <v>78</v>
      </c>
      <c r="E301" s="72" t="s">
        <v>23</v>
      </c>
      <c r="F301" s="73"/>
    </row>
    <row r="302" spans="2:15" ht="15" hidden="1" customHeight="1" x14ac:dyDescent="0.25">
      <c r="B302" s="7" t="s">
        <v>35</v>
      </c>
      <c r="C302" s="4"/>
      <c r="D302" s="75" t="s">
        <v>45</v>
      </c>
      <c r="E302" s="68">
        <v>3.86</v>
      </c>
    </row>
    <row r="303" spans="2:15" ht="15" hidden="1" customHeight="1" x14ac:dyDescent="0.25">
      <c r="B303" s="18" t="s">
        <v>25</v>
      </c>
      <c r="C303" s="4"/>
      <c r="D303" s="75" t="s">
        <v>45</v>
      </c>
      <c r="E303" s="69">
        <v>18.11</v>
      </c>
    </row>
    <row r="304" spans="2:15" ht="15" hidden="1" customHeight="1" x14ac:dyDescent="0.25">
      <c r="B304" s="18" t="s">
        <v>26</v>
      </c>
      <c r="C304" s="4"/>
      <c r="D304" s="75" t="s">
        <v>43</v>
      </c>
      <c r="E304" s="69">
        <v>36.700000000000003</v>
      </c>
    </row>
    <row r="305" spans="2:7" ht="15" hidden="1" customHeight="1" x14ac:dyDescent="0.25">
      <c r="B305" s="18" t="s">
        <v>27</v>
      </c>
      <c r="C305" s="4"/>
      <c r="D305" s="75" t="s">
        <v>43</v>
      </c>
      <c r="E305" s="69">
        <v>36.700000000000003</v>
      </c>
    </row>
    <row r="306" spans="2:7" ht="20.25" hidden="1" x14ac:dyDescent="0.3">
      <c r="B306" s="8"/>
      <c r="C306" s="8"/>
      <c r="D306" s="76"/>
      <c r="E306" s="29"/>
    </row>
    <row r="307" spans="2:7" ht="28.5" hidden="1" customHeight="1" x14ac:dyDescent="0.3">
      <c r="B307" s="41"/>
      <c r="C307" s="41"/>
      <c r="D307" s="42" t="s">
        <v>48</v>
      </c>
      <c r="E307" s="43"/>
      <c r="F307" s="38"/>
      <c r="G307" s="38"/>
    </row>
    <row r="308" spans="2:7" ht="38.25" hidden="1" x14ac:dyDescent="0.25">
      <c r="B308" s="55"/>
      <c r="C308" s="56" t="s">
        <v>5</v>
      </c>
      <c r="D308" s="77" t="s">
        <v>16</v>
      </c>
      <c r="E308" s="57" t="s">
        <v>64</v>
      </c>
      <c r="F308" s="99"/>
      <c r="G308" s="87"/>
    </row>
    <row r="309" spans="2:7" hidden="1" x14ac:dyDescent="0.25">
      <c r="B309" s="2" t="s">
        <v>50</v>
      </c>
      <c r="C309" s="104"/>
      <c r="D309" s="78" t="str">
        <f>[3]Report1!$I$44</f>
        <v>Not Ready</v>
      </c>
      <c r="E309" s="62">
        <v>1.75</v>
      </c>
      <c r="F309" s="99"/>
      <c r="G309" s="87"/>
    </row>
    <row r="310" spans="2:7" hidden="1" x14ac:dyDescent="0.25">
      <c r="B310" s="113" t="s">
        <v>6</v>
      </c>
      <c r="C310" s="105"/>
      <c r="D310" s="10" t="s">
        <v>45</v>
      </c>
      <c r="E310" s="70" t="s">
        <v>65</v>
      </c>
      <c r="F310" s="66"/>
      <c r="G310" s="87"/>
    </row>
    <row r="311" spans="2:7" hidden="1" x14ac:dyDescent="0.25">
      <c r="B311" s="112" t="s">
        <v>73</v>
      </c>
      <c r="C311" s="105"/>
      <c r="D311" s="10" t="s">
        <v>45</v>
      </c>
      <c r="E311" s="70" t="s">
        <v>65</v>
      </c>
      <c r="F311" s="66"/>
      <c r="G311" s="87"/>
    </row>
    <row r="312" spans="2:7" hidden="1" x14ac:dyDescent="0.25">
      <c r="B312" s="9" t="s">
        <v>29</v>
      </c>
      <c r="C312" s="105"/>
      <c r="D312" s="10" t="s">
        <v>45</v>
      </c>
      <c r="E312" s="70" t="s">
        <v>65</v>
      </c>
      <c r="F312" s="66"/>
      <c r="G312" s="87"/>
    </row>
    <row r="313" spans="2:7" hidden="1" x14ac:dyDescent="0.25">
      <c r="B313" s="9" t="s">
        <v>39</v>
      </c>
      <c r="C313" s="7"/>
      <c r="D313" s="78" t="str">
        <f>[3]Report1!$I$44</f>
        <v>Not Ready</v>
      </c>
      <c r="E313" s="71">
        <v>8.5</v>
      </c>
      <c r="F313" s="66"/>
      <c r="G313" s="87"/>
    </row>
    <row r="314" spans="2:7" ht="14.25" hidden="1" customHeight="1" x14ac:dyDescent="0.25">
      <c r="B314" s="9" t="s">
        <v>38</v>
      </c>
      <c r="C314" s="7"/>
      <c r="D314" s="78" t="str">
        <f>[3]Report1!$I$11</f>
        <v>sold out</v>
      </c>
      <c r="E314" s="70" t="s">
        <v>47</v>
      </c>
      <c r="F314" s="66"/>
      <c r="G314" s="87"/>
    </row>
    <row r="315" spans="2:7" hidden="1" x14ac:dyDescent="0.25">
      <c r="B315" s="11" t="s">
        <v>74</v>
      </c>
      <c r="C315" s="105"/>
      <c r="D315" s="78" t="s">
        <v>45</v>
      </c>
      <c r="E315" s="70">
        <v>2.2999999999999998</v>
      </c>
      <c r="F315" s="66"/>
      <c r="G315" s="87"/>
    </row>
    <row r="316" spans="2:7" hidden="1" x14ac:dyDescent="0.25">
      <c r="B316" s="11" t="s">
        <v>7</v>
      </c>
      <c r="C316" s="105"/>
      <c r="D316" s="78" t="s">
        <v>45</v>
      </c>
      <c r="E316" s="70" t="s">
        <v>65</v>
      </c>
      <c r="F316" s="66"/>
      <c r="G316" s="87"/>
    </row>
    <row r="317" spans="2:7" hidden="1" x14ac:dyDescent="0.25">
      <c r="B317" s="11" t="s">
        <v>8</v>
      </c>
      <c r="C317" s="105"/>
      <c r="D317" s="78" t="s">
        <v>45</v>
      </c>
      <c r="E317" s="70" t="s">
        <v>65</v>
      </c>
      <c r="F317" s="66"/>
      <c r="G317" s="87"/>
    </row>
    <row r="318" spans="2:7" hidden="1" x14ac:dyDescent="0.25">
      <c r="B318" s="90" t="s">
        <v>9</v>
      </c>
      <c r="C318" s="105"/>
      <c r="D318" s="97" t="s">
        <v>45</v>
      </c>
      <c r="E318" s="70" t="s">
        <v>65</v>
      </c>
      <c r="F318" s="66"/>
      <c r="G318" s="87"/>
    </row>
    <row r="319" spans="2:7" hidden="1" x14ac:dyDescent="0.25">
      <c r="B319" s="98" t="s">
        <v>69</v>
      </c>
      <c r="C319" s="105"/>
      <c r="D319" s="97" t="s">
        <v>45</v>
      </c>
      <c r="E319" s="70">
        <v>4.1500000000000004</v>
      </c>
      <c r="F319" s="66"/>
      <c r="G319" s="87"/>
    </row>
    <row r="320" spans="2:7" hidden="1" x14ac:dyDescent="0.25">
      <c r="B320" s="13" t="s">
        <v>37</v>
      </c>
      <c r="C320" s="7"/>
      <c r="D320" s="78" t="str">
        <f>[3]Report1!$I$44</f>
        <v>Not Ready</v>
      </c>
      <c r="E320" s="70" t="s">
        <v>47</v>
      </c>
      <c r="F320" s="66"/>
      <c r="G320" s="87"/>
    </row>
    <row r="321" spans="2:20" hidden="1" x14ac:dyDescent="0.25">
      <c r="B321" s="91" t="s">
        <v>70</v>
      </c>
      <c r="C321" s="105"/>
      <c r="D321" s="97" t="s">
        <v>45</v>
      </c>
      <c r="E321" s="70">
        <v>4.1500000000000004</v>
      </c>
      <c r="F321" s="86"/>
      <c r="G321" s="87"/>
    </row>
    <row r="322" spans="2:20" hidden="1" x14ac:dyDescent="0.25">
      <c r="B322" s="13" t="s">
        <v>44</v>
      </c>
      <c r="C322" s="105"/>
      <c r="D322" s="10" t="s">
        <v>45</v>
      </c>
      <c r="E322" s="70">
        <v>2.2000000000000002</v>
      </c>
      <c r="F322" s="66"/>
      <c r="G322" s="87"/>
    </row>
    <row r="323" spans="2:20" hidden="1" x14ac:dyDescent="0.25">
      <c r="B323" s="92" t="s">
        <v>10</v>
      </c>
      <c r="C323" s="105"/>
      <c r="D323" s="97" t="s">
        <v>45</v>
      </c>
      <c r="E323" s="70">
        <v>2.85</v>
      </c>
      <c r="F323" s="66"/>
      <c r="G323" s="87"/>
    </row>
    <row r="324" spans="2:20" hidden="1" x14ac:dyDescent="0.25">
      <c r="B324" s="13" t="s">
        <v>49</v>
      </c>
      <c r="C324" s="105"/>
      <c r="D324" s="78" t="s">
        <v>45</v>
      </c>
      <c r="E324" s="70">
        <v>4.1500000000000004</v>
      </c>
      <c r="F324" s="86"/>
      <c r="G324" s="88"/>
    </row>
    <row r="325" spans="2:20" hidden="1" x14ac:dyDescent="0.25">
      <c r="B325" s="93" t="s">
        <v>11</v>
      </c>
      <c r="C325" s="105"/>
      <c r="D325" s="97" t="s">
        <v>45</v>
      </c>
      <c r="E325" s="67">
        <v>10.75</v>
      </c>
      <c r="F325" s="66"/>
      <c r="G325" s="87"/>
    </row>
    <row r="326" spans="2:20" hidden="1" x14ac:dyDescent="0.25">
      <c r="B326" s="93" t="s">
        <v>12</v>
      </c>
      <c r="C326" s="7"/>
      <c r="D326" s="97" t="s">
        <v>71</v>
      </c>
      <c r="E326" s="70">
        <v>10.75</v>
      </c>
      <c r="F326" s="66"/>
      <c r="G326" s="87"/>
    </row>
    <row r="327" spans="2:20" hidden="1" x14ac:dyDescent="0.25">
      <c r="B327" s="39" t="s">
        <v>41</v>
      </c>
      <c r="C327" s="105"/>
      <c r="D327" s="97" t="s">
        <v>45</v>
      </c>
      <c r="E327" s="70" t="s">
        <v>47</v>
      </c>
      <c r="F327" s="66"/>
      <c r="G327" s="87"/>
    </row>
    <row r="328" spans="2:20" hidden="1" x14ac:dyDescent="0.25">
      <c r="B328" s="45" t="s">
        <v>42</v>
      </c>
      <c r="C328" s="4"/>
      <c r="D328" s="78" t="s">
        <v>45</v>
      </c>
      <c r="E328" s="67">
        <v>2.1</v>
      </c>
      <c r="F328" s="66"/>
      <c r="G328" s="87"/>
    </row>
    <row r="329" spans="2:20" hidden="1" x14ac:dyDescent="0.25">
      <c r="B329" s="45" t="s">
        <v>46</v>
      </c>
      <c r="C329" s="4"/>
      <c r="D329" s="75" t="s">
        <v>71</v>
      </c>
      <c r="E329" s="67">
        <v>3.5</v>
      </c>
      <c r="F329" s="103">
        <f>E329*0.7</f>
        <v>2.4499999999999997</v>
      </c>
      <c r="G329" s="88">
        <v>0.3</v>
      </c>
      <c r="T329" t="s">
        <v>20</v>
      </c>
    </row>
    <row r="330" spans="2:20" hidden="1" x14ac:dyDescent="0.25">
      <c r="B330" s="89" t="s">
        <v>67</v>
      </c>
      <c r="C330" s="106"/>
      <c r="D330" s="97" t="s">
        <v>45</v>
      </c>
      <c r="E330" s="67">
        <v>4.1500000000000004</v>
      </c>
      <c r="F330" s="86"/>
      <c r="G330" s="88"/>
    </row>
    <row r="331" spans="2:20" ht="19.5" hidden="1" x14ac:dyDescent="0.25">
      <c r="B331" s="35"/>
      <c r="C331" s="107"/>
      <c r="D331" s="79"/>
      <c r="E331" s="30"/>
      <c r="F331" s="60"/>
    </row>
    <row r="332" spans="2:20" ht="20.25" hidden="1" x14ac:dyDescent="0.3">
      <c r="B332" s="8" t="s">
        <v>24</v>
      </c>
      <c r="C332" s="36"/>
      <c r="D332" s="42" t="s">
        <v>45</v>
      </c>
      <c r="E332" s="59"/>
      <c r="F332" s="60"/>
    </row>
    <row r="333" spans="2:20" ht="25.5" hidden="1" x14ac:dyDescent="0.3">
      <c r="B333" s="12"/>
      <c r="C333" s="56" t="s">
        <v>13</v>
      </c>
      <c r="D333" s="80" t="s">
        <v>16</v>
      </c>
      <c r="E333" s="57" t="s">
        <v>17</v>
      </c>
      <c r="F333" s="60"/>
    </row>
    <row r="334" spans="2:20" ht="15" hidden="1" customHeight="1" x14ac:dyDescent="0.25">
      <c r="B334" s="13" t="s">
        <v>14</v>
      </c>
      <c r="C334" s="13"/>
      <c r="D334" s="78" t="str">
        <f>[3]Report1!$I$44</f>
        <v>Not Ready</v>
      </c>
      <c r="E334" s="61">
        <v>17.59</v>
      </c>
      <c r="F334" s="46"/>
    </row>
    <row r="335" spans="2:20" ht="15" hidden="1" customHeight="1" x14ac:dyDescent="0.25">
      <c r="B335" s="13" t="s">
        <v>51</v>
      </c>
      <c r="C335" s="105"/>
      <c r="D335" s="78" t="str">
        <f>[3]Report1!$I$44</f>
        <v>Not Ready</v>
      </c>
      <c r="E335" s="61">
        <v>17.59</v>
      </c>
      <c r="F335" s="46"/>
    </row>
    <row r="336" spans="2:20" hidden="1" x14ac:dyDescent="0.25">
      <c r="B336" s="94" t="s">
        <v>68</v>
      </c>
      <c r="C336" s="108"/>
      <c r="D336" s="97" t="s">
        <v>45</v>
      </c>
      <c r="E336" s="61">
        <v>19.690000000000001</v>
      </c>
      <c r="F336" s="46"/>
    </row>
    <row r="337" spans="2:10" ht="15" hidden="1" customHeight="1" x14ac:dyDescent="0.25">
      <c r="B337" s="95" t="s">
        <v>30</v>
      </c>
      <c r="C337" s="4"/>
      <c r="D337" s="97" t="s">
        <v>45</v>
      </c>
      <c r="E337" s="62">
        <v>22.84</v>
      </c>
      <c r="F337" s="46"/>
    </row>
    <row r="338" spans="2:10" ht="15" hidden="1" customHeight="1" x14ac:dyDescent="0.25">
      <c r="B338" s="84" t="s">
        <v>52</v>
      </c>
      <c r="C338" s="109"/>
      <c r="D338" s="78" t="str">
        <f>[3]Report1!$I$44</f>
        <v>Not Ready</v>
      </c>
      <c r="E338" s="63">
        <v>33.03</v>
      </c>
      <c r="F338" s="46"/>
    </row>
    <row r="339" spans="2:10" ht="15" hidden="1" customHeight="1" x14ac:dyDescent="0.25">
      <c r="B339" s="7" t="s">
        <v>28</v>
      </c>
      <c r="C339" s="7"/>
      <c r="D339" s="78" t="str">
        <f>[3]Report1!$I$44</f>
        <v>Not Ready</v>
      </c>
      <c r="E339" s="64">
        <v>33.03</v>
      </c>
      <c r="F339" s="46"/>
    </row>
    <row r="340" spans="2:10" ht="15" hidden="1" customHeight="1" x14ac:dyDescent="0.25">
      <c r="B340" s="7" t="s">
        <v>40</v>
      </c>
      <c r="C340" s="7"/>
      <c r="D340" s="81" t="s">
        <v>45</v>
      </c>
      <c r="E340" s="64">
        <v>49.95</v>
      </c>
      <c r="F340" s="46"/>
    </row>
    <row r="341" spans="2:10" ht="15" hidden="1" customHeight="1" x14ac:dyDescent="0.25">
      <c r="B341" s="102" t="s">
        <v>53</v>
      </c>
      <c r="C341" s="105"/>
      <c r="D341" s="97" t="s">
        <v>45</v>
      </c>
      <c r="E341" s="61">
        <v>39.64</v>
      </c>
      <c r="F341" s="46"/>
      <c r="J341" s="47" t="s">
        <v>20</v>
      </c>
    </row>
    <row r="342" spans="2:10" ht="15" hidden="1" customHeight="1" x14ac:dyDescent="0.25">
      <c r="B342" s="85" t="s">
        <v>54</v>
      </c>
      <c r="C342" s="7"/>
      <c r="D342" s="97" t="s">
        <v>45</v>
      </c>
      <c r="E342" s="61">
        <v>39.64</v>
      </c>
      <c r="F342" s="46"/>
    </row>
    <row r="343" spans="2:10" ht="15" hidden="1" customHeight="1" x14ac:dyDescent="0.25">
      <c r="B343" s="13" t="s">
        <v>55</v>
      </c>
      <c r="C343" s="10"/>
      <c r="D343" s="78" t="str">
        <f>[3]Report1!$I$44</f>
        <v>Not Ready</v>
      </c>
      <c r="E343" s="61">
        <v>39.64</v>
      </c>
      <c r="F343" s="46"/>
    </row>
    <row r="344" spans="2:10" ht="15" hidden="1" customHeight="1" x14ac:dyDescent="0.25">
      <c r="B344" s="92" t="s">
        <v>15</v>
      </c>
      <c r="C344" s="7"/>
      <c r="D344" s="97" t="s">
        <v>72</v>
      </c>
      <c r="E344" s="61">
        <v>39.64</v>
      </c>
      <c r="F344" s="46"/>
    </row>
    <row r="345" spans="2:10" ht="15" hidden="1" customHeight="1" x14ac:dyDescent="0.25">
      <c r="B345" s="92" t="s">
        <v>56</v>
      </c>
      <c r="C345" s="7"/>
      <c r="D345" s="81" t="s">
        <v>45</v>
      </c>
      <c r="E345" s="61">
        <v>39.64</v>
      </c>
      <c r="F345" s="46"/>
    </row>
    <row r="346" spans="2:10" ht="15" hidden="1" customHeight="1" x14ac:dyDescent="0.25">
      <c r="B346" s="96" t="s">
        <v>57</v>
      </c>
      <c r="C346" s="7"/>
      <c r="D346" s="97" t="s">
        <v>45</v>
      </c>
      <c r="E346" s="64">
        <v>61.69</v>
      </c>
      <c r="F346" s="46"/>
    </row>
    <row r="347" spans="2:10" ht="15" hidden="1" customHeight="1" x14ac:dyDescent="0.25">
      <c r="B347" s="7" t="s">
        <v>58</v>
      </c>
      <c r="C347" s="7"/>
      <c r="D347" s="81" t="s">
        <v>45</v>
      </c>
      <c r="E347" s="64"/>
      <c r="F347" s="46"/>
    </row>
    <row r="348" spans="2:10" ht="15" hidden="1" customHeight="1" x14ac:dyDescent="0.25">
      <c r="B348" s="2" t="s">
        <v>59</v>
      </c>
      <c r="C348" s="4"/>
      <c r="D348" s="82" t="str">
        <f>[3]Report1!$I$101</f>
        <v>sold out</v>
      </c>
      <c r="E348" s="62"/>
      <c r="F348" s="46"/>
    </row>
    <row r="349" spans="2:10" hidden="1" x14ac:dyDescent="0.25">
      <c r="C349" s="110"/>
      <c r="D349" s="83"/>
      <c r="F349" s="46"/>
    </row>
    <row r="350" spans="2:10" hidden="1" x14ac:dyDescent="0.25">
      <c r="C350" s="110"/>
      <c r="D350" s="83"/>
      <c r="F350" s="46"/>
    </row>
    <row r="351" spans="2:10" ht="25.5" hidden="1" x14ac:dyDescent="0.3">
      <c r="B351" s="22"/>
      <c r="C351" s="56" t="s">
        <v>13</v>
      </c>
      <c r="D351" s="6" t="s">
        <v>16</v>
      </c>
      <c r="E351" s="57" t="s">
        <v>17</v>
      </c>
      <c r="F351" s="60"/>
    </row>
    <row r="352" spans="2:10" ht="15" customHeight="1" x14ac:dyDescent="0.25">
      <c r="B352" s="7" t="s">
        <v>21</v>
      </c>
      <c r="C352" s="111"/>
      <c r="D352" s="75" t="s">
        <v>66</v>
      </c>
      <c r="E352" s="62">
        <v>4.95</v>
      </c>
      <c r="F352" s="60"/>
    </row>
    <row r="353" spans="2:6" ht="15" hidden="1" customHeight="1" x14ac:dyDescent="0.25">
      <c r="B353" s="20" t="s">
        <v>32</v>
      </c>
      <c r="C353" s="4"/>
      <c r="D353" s="81" t="s">
        <v>45</v>
      </c>
      <c r="E353" s="62"/>
      <c r="F353" s="60"/>
    </row>
    <row r="354" spans="2:6" ht="15" hidden="1" customHeight="1" x14ac:dyDescent="0.25">
      <c r="B354" s="100" t="s">
        <v>22</v>
      </c>
      <c r="C354" s="106"/>
      <c r="D354" s="97" t="s">
        <v>45</v>
      </c>
      <c r="E354" s="62">
        <v>15.7</v>
      </c>
      <c r="F354" s="60"/>
    </row>
    <row r="355" spans="2:6" ht="15" hidden="1" customHeight="1" x14ac:dyDescent="0.25">
      <c r="B355" s="7" t="s">
        <v>31</v>
      </c>
      <c r="C355" s="111"/>
      <c r="D355" s="78" t="str">
        <f>[3]Report1!$I$44</f>
        <v>Not Ready</v>
      </c>
      <c r="E355" s="65">
        <v>15.7</v>
      </c>
      <c r="F355" s="60"/>
    </row>
    <row r="356" spans="2:6" ht="15" hidden="1" customHeight="1" x14ac:dyDescent="0.25">
      <c r="B356" s="2" t="s">
        <v>33</v>
      </c>
      <c r="C356" s="2"/>
      <c r="D356" s="78" t="str">
        <f>[3]Report1!$I$44</f>
        <v>Not Ready</v>
      </c>
      <c r="E356" s="62">
        <v>15.7</v>
      </c>
      <c r="F356" s="60"/>
    </row>
    <row r="357" spans="2:6" ht="15" hidden="1" customHeight="1" x14ac:dyDescent="0.25">
      <c r="C357" s="110"/>
      <c r="F357" s="60"/>
    </row>
    <row r="358" spans="2:6" hidden="1" x14ac:dyDescent="0.25"/>
    <row r="359" spans="2:6" hidden="1" x14ac:dyDescent="0.25"/>
    <row r="360" spans="2:6" hidden="1" x14ac:dyDescent="0.25"/>
    <row r="361" spans="2:6" hidden="1" x14ac:dyDescent="0.25"/>
    <row r="362" spans="2:6" hidden="1" x14ac:dyDescent="0.25"/>
    <row r="363" spans="2:6" x14ac:dyDescent="0.25">
      <c r="F363" s="44"/>
    </row>
  </sheetData>
  <autoFilter ref="A5:T358" xr:uid="{00000000-0009-0000-0000-000000000000}">
    <filterColumn colId="3">
      <filters>
        <filter val="12 per case"/>
        <filter val="Ready"/>
      </filters>
    </filterColumn>
  </autoFilter>
  <conditionalFormatting sqref="C331:C332 B332:B333">
    <cfRule type="expression" dxfId="3" priority="2" stopIfTrue="1">
      <formula>#REF!="READY"</formula>
    </cfRule>
  </conditionalFormatting>
  <conditionalFormatting sqref="B346:B347">
    <cfRule type="expression" dxfId="2" priority="4" stopIfTrue="1">
      <formula>#REF!="READY"</formula>
    </cfRule>
  </conditionalFormatting>
  <conditionalFormatting sqref="E336:E341">
    <cfRule type="expression" dxfId="1" priority="5" stopIfTrue="1">
      <formula>#REF!="READY"</formula>
    </cfRule>
  </conditionalFormatting>
  <conditionalFormatting sqref="B337 B342:B343">
    <cfRule type="expression" dxfId="0" priority="6" stopIfTrue="1">
      <formula>#REF!="READY"</formula>
    </cfRule>
  </conditionalFormatting>
  <hyperlinks>
    <hyperlink ref="O7" r:id="rId1" display="Kink" xr:uid="{00000000-0004-0000-0000-000000000000}"/>
    <hyperlink ref="O8" r:id="rId2" xr:uid="{00000000-0004-0000-0000-000001000000}"/>
    <hyperlink ref="O9" r:id="rId3" xr:uid="{00000000-0004-0000-0000-000002000000}"/>
    <hyperlink ref="O10" r:id="rId4" xr:uid="{00000000-0004-0000-0000-000003000000}"/>
    <hyperlink ref="O11" r:id="rId5" xr:uid="{00000000-0004-0000-0000-000004000000}"/>
    <hyperlink ref="O12" r:id="rId6" xr:uid="{00000000-0004-0000-0000-000005000000}"/>
    <hyperlink ref="O13" r:id="rId7" xr:uid="{00000000-0004-0000-0000-000006000000}"/>
    <hyperlink ref="O14" r:id="rId8" xr:uid="{00000000-0004-0000-0000-000007000000}"/>
    <hyperlink ref="O15" r:id="rId9" xr:uid="{00000000-0004-0000-0000-000008000000}"/>
    <hyperlink ref="O16" r:id="rId10" xr:uid="{00000000-0004-0000-0000-000009000000}"/>
    <hyperlink ref="O17" r:id="rId11" xr:uid="{00000000-0004-0000-0000-00000A000000}"/>
    <hyperlink ref="O18" r:id="rId12" xr:uid="{00000000-0004-0000-0000-00000B000000}"/>
    <hyperlink ref="O19" r:id="rId13" xr:uid="{00000000-0004-0000-0000-00000C000000}"/>
    <hyperlink ref="O20" r:id="rId14" xr:uid="{00000000-0004-0000-0000-00000D000000}"/>
    <hyperlink ref="O21" r:id="rId15" xr:uid="{00000000-0004-0000-0000-00000E000000}"/>
    <hyperlink ref="O22" r:id="rId16" xr:uid="{00000000-0004-0000-0000-00000F000000}"/>
    <hyperlink ref="O23" r:id="rId17" xr:uid="{00000000-0004-0000-0000-000010000000}"/>
    <hyperlink ref="O24" r:id="rId18" xr:uid="{00000000-0004-0000-0000-000011000000}"/>
    <hyperlink ref="O25" r:id="rId19" xr:uid="{00000000-0004-0000-0000-000012000000}"/>
    <hyperlink ref="O26" r:id="rId20" xr:uid="{00000000-0004-0000-0000-000013000000}"/>
    <hyperlink ref="O27" r:id="rId21" xr:uid="{00000000-0004-0000-0000-000014000000}"/>
    <hyperlink ref="O28" r:id="rId22" xr:uid="{00000000-0004-0000-0000-000015000000}"/>
    <hyperlink ref="O29" r:id="rId23" xr:uid="{00000000-0004-0000-0000-000016000000}"/>
    <hyperlink ref="O30" r:id="rId24" xr:uid="{00000000-0004-0000-0000-000017000000}"/>
    <hyperlink ref="O31" r:id="rId25" xr:uid="{00000000-0004-0000-0000-000018000000}"/>
    <hyperlink ref="O32" r:id="rId26" xr:uid="{00000000-0004-0000-0000-000019000000}"/>
    <hyperlink ref="O33" r:id="rId27" xr:uid="{00000000-0004-0000-0000-00001A000000}"/>
    <hyperlink ref="O34" r:id="rId28" xr:uid="{00000000-0004-0000-0000-00001B000000}"/>
    <hyperlink ref="O35" r:id="rId29" xr:uid="{00000000-0004-0000-0000-00001C000000}"/>
    <hyperlink ref="O36" r:id="rId30" xr:uid="{00000000-0004-0000-0000-00001D000000}"/>
    <hyperlink ref="O37" r:id="rId31" xr:uid="{00000000-0004-0000-0000-00001E000000}"/>
    <hyperlink ref="O38" r:id="rId32" xr:uid="{00000000-0004-0000-0000-00001F000000}"/>
    <hyperlink ref="O39" r:id="rId33" xr:uid="{00000000-0004-0000-0000-000020000000}"/>
    <hyperlink ref="O40" r:id="rId34" xr:uid="{00000000-0004-0000-0000-000021000000}"/>
    <hyperlink ref="O41" r:id="rId35" xr:uid="{00000000-0004-0000-0000-000022000000}"/>
    <hyperlink ref="O42" r:id="rId36" xr:uid="{00000000-0004-0000-0000-000023000000}"/>
    <hyperlink ref="O43" r:id="rId37" xr:uid="{00000000-0004-0000-0000-000024000000}"/>
    <hyperlink ref="O44" r:id="rId38" xr:uid="{00000000-0004-0000-0000-000025000000}"/>
    <hyperlink ref="O45" r:id="rId39" xr:uid="{00000000-0004-0000-0000-000026000000}"/>
    <hyperlink ref="O46" r:id="rId40" xr:uid="{00000000-0004-0000-0000-000027000000}"/>
    <hyperlink ref="O47" r:id="rId41" xr:uid="{00000000-0004-0000-0000-000028000000}"/>
    <hyperlink ref="O48" r:id="rId42" xr:uid="{00000000-0004-0000-0000-000029000000}"/>
    <hyperlink ref="O49" r:id="rId43" xr:uid="{00000000-0004-0000-0000-00002A000000}"/>
    <hyperlink ref="O50" r:id="rId44" xr:uid="{00000000-0004-0000-0000-00002B000000}"/>
    <hyperlink ref="O51" r:id="rId45" xr:uid="{00000000-0004-0000-0000-00002C000000}"/>
    <hyperlink ref="O52" r:id="rId46" xr:uid="{00000000-0004-0000-0000-00002D000000}"/>
    <hyperlink ref="O53" r:id="rId47" xr:uid="{00000000-0004-0000-0000-00002E000000}"/>
    <hyperlink ref="O54" r:id="rId48" xr:uid="{00000000-0004-0000-0000-00002F000000}"/>
    <hyperlink ref="O55" r:id="rId49" xr:uid="{00000000-0004-0000-0000-000030000000}"/>
    <hyperlink ref="O56" r:id="rId50" xr:uid="{00000000-0004-0000-0000-000031000000}"/>
    <hyperlink ref="O57" r:id="rId51" xr:uid="{00000000-0004-0000-0000-000032000000}"/>
    <hyperlink ref="O58" r:id="rId52" xr:uid="{00000000-0004-0000-0000-000033000000}"/>
    <hyperlink ref="O59" r:id="rId53" xr:uid="{00000000-0004-0000-0000-000034000000}"/>
    <hyperlink ref="O60" r:id="rId54" xr:uid="{00000000-0004-0000-0000-000035000000}"/>
    <hyperlink ref="O61" r:id="rId55" xr:uid="{00000000-0004-0000-0000-000036000000}"/>
    <hyperlink ref="O62" r:id="rId56" xr:uid="{00000000-0004-0000-0000-000037000000}"/>
    <hyperlink ref="O63" r:id="rId57" xr:uid="{00000000-0004-0000-0000-000038000000}"/>
    <hyperlink ref="O64" r:id="rId58" xr:uid="{00000000-0004-0000-0000-000039000000}"/>
    <hyperlink ref="O65" r:id="rId59" xr:uid="{00000000-0004-0000-0000-00003A000000}"/>
    <hyperlink ref="O66" r:id="rId60" xr:uid="{00000000-0004-0000-0000-00003B000000}"/>
    <hyperlink ref="O67" r:id="rId61" xr:uid="{00000000-0004-0000-0000-00003C000000}"/>
    <hyperlink ref="O68" r:id="rId62" xr:uid="{00000000-0004-0000-0000-00003D000000}"/>
    <hyperlink ref="O69" r:id="rId63" xr:uid="{00000000-0004-0000-0000-00003E000000}"/>
    <hyperlink ref="O70" r:id="rId64" xr:uid="{00000000-0004-0000-0000-00003F000000}"/>
    <hyperlink ref="O71" r:id="rId65" xr:uid="{00000000-0004-0000-0000-000040000000}"/>
    <hyperlink ref="O72" r:id="rId66" xr:uid="{00000000-0004-0000-0000-000041000000}"/>
    <hyperlink ref="O73" r:id="rId67" xr:uid="{00000000-0004-0000-0000-000042000000}"/>
    <hyperlink ref="O74" r:id="rId68" xr:uid="{00000000-0004-0000-0000-000043000000}"/>
    <hyperlink ref="O75" r:id="rId69" xr:uid="{00000000-0004-0000-0000-000044000000}"/>
    <hyperlink ref="O76" r:id="rId70" xr:uid="{00000000-0004-0000-0000-000045000000}"/>
    <hyperlink ref="O77" r:id="rId71" xr:uid="{00000000-0004-0000-0000-000046000000}"/>
    <hyperlink ref="O78" r:id="rId72" xr:uid="{00000000-0004-0000-0000-000047000000}"/>
    <hyperlink ref="O79" r:id="rId73" xr:uid="{00000000-0004-0000-0000-000048000000}"/>
    <hyperlink ref="O80" r:id="rId74" xr:uid="{00000000-0004-0000-0000-000049000000}"/>
    <hyperlink ref="O81" r:id="rId75" xr:uid="{00000000-0004-0000-0000-00004A000000}"/>
    <hyperlink ref="O82" r:id="rId76" xr:uid="{00000000-0004-0000-0000-00004B000000}"/>
    <hyperlink ref="O83" r:id="rId77" xr:uid="{00000000-0004-0000-0000-00004C000000}"/>
    <hyperlink ref="O84" r:id="rId78" xr:uid="{00000000-0004-0000-0000-00004D000000}"/>
    <hyperlink ref="O85" r:id="rId79" xr:uid="{00000000-0004-0000-0000-00004E000000}"/>
    <hyperlink ref="O86" r:id="rId80" xr:uid="{00000000-0004-0000-0000-00004F000000}"/>
    <hyperlink ref="O87" r:id="rId81" xr:uid="{00000000-0004-0000-0000-000050000000}"/>
    <hyperlink ref="O88" r:id="rId82" xr:uid="{00000000-0004-0000-0000-000051000000}"/>
    <hyperlink ref="O89" r:id="rId83" xr:uid="{00000000-0004-0000-0000-000052000000}"/>
    <hyperlink ref="O90" r:id="rId84" xr:uid="{00000000-0004-0000-0000-000053000000}"/>
    <hyperlink ref="O91" r:id="rId85" xr:uid="{00000000-0004-0000-0000-000054000000}"/>
    <hyperlink ref="O92" r:id="rId86" xr:uid="{00000000-0004-0000-0000-000055000000}"/>
    <hyperlink ref="O93" r:id="rId87" xr:uid="{00000000-0004-0000-0000-000056000000}"/>
    <hyperlink ref="O94" r:id="rId88" xr:uid="{00000000-0004-0000-0000-000057000000}"/>
    <hyperlink ref="O95" r:id="rId89" xr:uid="{00000000-0004-0000-0000-000058000000}"/>
    <hyperlink ref="O96" r:id="rId90" xr:uid="{00000000-0004-0000-0000-000059000000}"/>
    <hyperlink ref="O98" r:id="rId91" xr:uid="{00000000-0004-0000-0000-00005A000000}"/>
    <hyperlink ref="O99" r:id="rId92" xr:uid="{00000000-0004-0000-0000-00005B000000}"/>
    <hyperlink ref="O100" r:id="rId93" xr:uid="{00000000-0004-0000-0000-00005C000000}"/>
    <hyperlink ref="O101" r:id="rId94" xr:uid="{00000000-0004-0000-0000-00005D000000}"/>
    <hyperlink ref="O102" r:id="rId95" xr:uid="{00000000-0004-0000-0000-00005E000000}"/>
    <hyperlink ref="O103" r:id="rId96" xr:uid="{00000000-0004-0000-0000-00005F000000}"/>
    <hyperlink ref="O104" r:id="rId97" xr:uid="{00000000-0004-0000-0000-000060000000}"/>
    <hyperlink ref="O105" r:id="rId98" xr:uid="{00000000-0004-0000-0000-000061000000}"/>
    <hyperlink ref="O106" r:id="rId99" xr:uid="{00000000-0004-0000-0000-000062000000}"/>
    <hyperlink ref="O107" r:id="rId100" xr:uid="{00000000-0004-0000-0000-000063000000}"/>
    <hyperlink ref="O108" r:id="rId101" xr:uid="{00000000-0004-0000-0000-000064000000}"/>
    <hyperlink ref="O109" r:id="rId102" xr:uid="{00000000-0004-0000-0000-000065000000}"/>
    <hyperlink ref="O110" r:id="rId103" xr:uid="{00000000-0004-0000-0000-000066000000}"/>
    <hyperlink ref="O111" r:id="rId104" xr:uid="{00000000-0004-0000-0000-000067000000}"/>
    <hyperlink ref="O112" r:id="rId105" xr:uid="{00000000-0004-0000-0000-000068000000}"/>
    <hyperlink ref="O113" r:id="rId106" xr:uid="{00000000-0004-0000-0000-000069000000}"/>
    <hyperlink ref="O114" r:id="rId107" xr:uid="{00000000-0004-0000-0000-00006A000000}"/>
    <hyperlink ref="O115" r:id="rId108" xr:uid="{00000000-0004-0000-0000-00006B000000}"/>
    <hyperlink ref="O116" r:id="rId109" xr:uid="{00000000-0004-0000-0000-00006C000000}"/>
    <hyperlink ref="O117" r:id="rId110" xr:uid="{00000000-0004-0000-0000-00006D000000}"/>
    <hyperlink ref="O118" r:id="rId111" xr:uid="{00000000-0004-0000-0000-00006E000000}"/>
    <hyperlink ref="O119" r:id="rId112" xr:uid="{00000000-0004-0000-0000-00006F000000}"/>
    <hyperlink ref="O120" r:id="rId113" xr:uid="{00000000-0004-0000-0000-000070000000}"/>
    <hyperlink ref="O121" r:id="rId114" xr:uid="{00000000-0004-0000-0000-000071000000}"/>
    <hyperlink ref="O122" r:id="rId115" xr:uid="{00000000-0004-0000-0000-000072000000}"/>
    <hyperlink ref="O123" r:id="rId116" xr:uid="{00000000-0004-0000-0000-000073000000}"/>
    <hyperlink ref="O124" r:id="rId117" xr:uid="{00000000-0004-0000-0000-000074000000}"/>
    <hyperlink ref="O125" r:id="rId118" xr:uid="{00000000-0004-0000-0000-000075000000}"/>
    <hyperlink ref="O126" r:id="rId119" xr:uid="{00000000-0004-0000-0000-000076000000}"/>
    <hyperlink ref="O127" r:id="rId120" xr:uid="{00000000-0004-0000-0000-000077000000}"/>
    <hyperlink ref="O128" r:id="rId121" xr:uid="{00000000-0004-0000-0000-000078000000}"/>
    <hyperlink ref="O129" r:id="rId122" xr:uid="{00000000-0004-0000-0000-000079000000}"/>
    <hyperlink ref="O130" r:id="rId123" xr:uid="{00000000-0004-0000-0000-00007A000000}"/>
    <hyperlink ref="O131" r:id="rId124" xr:uid="{00000000-0004-0000-0000-00007B000000}"/>
    <hyperlink ref="O132" r:id="rId125" xr:uid="{00000000-0004-0000-0000-00007C000000}"/>
    <hyperlink ref="O133" r:id="rId126" xr:uid="{00000000-0004-0000-0000-00007D000000}"/>
    <hyperlink ref="O134" r:id="rId127" xr:uid="{00000000-0004-0000-0000-00007E000000}"/>
    <hyperlink ref="O136" r:id="rId128" xr:uid="{00000000-0004-0000-0000-00007F000000}"/>
    <hyperlink ref="O137" r:id="rId129" xr:uid="{00000000-0004-0000-0000-000080000000}"/>
    <hyperlink ref="O138" r:id="rId130" xr:uid="{00000000-0004-0000-0000-000081000000}"/>
    <hyperlink ref="O139" r:id="rId131" xr:uid="{00000000-0004-0000-0000-000082000000}"/>
    <hyperlink ref="O140" r:id="rId132" xr:uid="{00000000-0004-0000-0000-000083000000}"/>
    <hyperlink ref="O141" r:id="rId133" xr:uid="{00000000-0004-0000-0000-000084000000}"/>
    <hyperlink ref="O142" r:id="rId134" xr:uid="{00000000-0004-0000-0000-000085000000}"/>
    <hyperlink ref="O143" r:id="rId135" xr:uid="{00000000-0004-0000-0000-000086000000}"/>
    <hyperlink ref="O145" r:id="rId136" xr:uid="{00000000-0004-0000-0000-000087000000}"/>
    <hyperlink ref="O146" r:id="rId137" xr:uid="{00000000-0004-0000-0000-000088000000}"/>
    <hyperlink ref="O148" r:id="rId138" xr:uid="{00000000-0004-0000-0000-000089000000}"/>
    <hyperlink ref="O149" r:id="rId139" xr:uid="{00000000-0004-0000-0000-00008A000000}"/>
    <hyperlink ref="O150" r:id="rId140" xr:uid="{00000000-0004-0000-0000-00008B000000}"/>
    <hyperlink ref="O151" r:id="rId141" xr:uid="{00000000-0004-0000-0000-00008C000000}"/>
    <hyperlink ref="O152" r:id="rId142" xr:uid="{00000000-0004-0000-0000-00008D000000}"/>
    <hyperlink ref="O153" r:id="rId143" xr:uid="{00000000-0004-0000-0000-00008E000000}"/>
    <hyperlink ref="O154" r:id="rId144" xr:uid="{00000000-0004-0000-0000-00008F000000}"/>
    <hyperlink ref="O155" r:id="rId145" xr:uid="{00000000-0004-0000-0000-000090000000}"/>
    <hyperlink ref="O156" r:id="rId146" xr:uid="{00000000-0004-0000-0000-000091000000}"/>
    <hyperlink ref="O157" r:id="rId147" xr:uid="{00000000-0004-0000-0000-000092000000}"/>
    <hyperlink ref="O158" r:id="rId148" xr:uid="{00000000-0004-0000-0000-000093000000}"/>
    <hyperlink ref="O159" r:id="rId149" xr:uid="{00000000-0004-0000-0000-000094000000}"/>
    <hyperlink ref="O160" r:id="rId150" xr:uid="{00000000-0004-0000-0000-000095000000}"/>
    <hyperlink ref="O161" r:id="rId151" xr:uid="{00000000-0004-0000-0000-000096000000}"/>
    <hyperlink ref="O162" r:id="rId152" xr:uid="{00000000-0004-0000-0000-000097000000}"/>
    <hyperlink ref="O163" r:id="rId153" xr:uid="{00000000-0004-0000-0000-000098000000}"/>
    <hyperlink ref="O164" r:id="rId154" xr:uid="{00000000-0004-0000-0000-000099000000}"/>
    <hyperlink ref="O166" r:id="rId155" xr:uid="{00000000-0004-0000-0000-00009A000000}"/>
    <hyperlink ref="O167" r:id="rId156" xr:uid="{00000000-0004-0000-0000-00009B000000}"/>
    <hyperlink ref="O168" r:id="rId157" xr:uid="{00000000-0004-0000-0000-00009C000000}"/>
    <hyperlink ref="O169" r:id="rId158" xr:uid="{00000000-0004-0000-0000-00009D000000}"/>
    <hyperlink ref="O170" r:id="rId159" xr:uid="{00000000-0004-0000-0000-00009E000000}"/>
    <hyperlink ref="O171" r:id="rId160" xr:uid="{00000000-0004-0000-0000-00009F000000}"/>
    <hyperlink ref="O172" r:id="rId161" xr:uid="{00000000-0004-0000-0000-0000A0000000}"/>
    <hyperlink ref="O173" r:id="rId162" xr:uid="{00000000-0004-0000-0000-0000A1000000}"/>
    <hyperlink ref="O174" r:id="rId163" xr:uid="{00000000-0004-0000-0000-0000A2000000}"/>
    <hyperlink ref="O175" r:id="rId164" xr:uid="{00000000-0004-0000-0000-0000A3000000}"/>
    <hyperlink ref="O176" r:id="rId165" xr:uid="{00000000-0004-0000-0000-0000A4000000}"/>
    <hyperlink ref="O187" r:id="rId166" xr:uid="{00000000-0004-0000-0000-0000A5000000}"/>
    <hyperlink ref="O188" r:id="rId167" xr:uid="{00000000-0004-0000-0000-0000A6000000}"/>
    <hyperlink ref="O189" r:id="rId168" xr:uid="{00000000-0004-0000-0000-0000A7000000}"/>
    <hyperlink ref="O190" r:id="rId169" xr:uid="{00000000-0004-0000-0000-0000A8000000}"/>
    <hyperlink ref="O191" r:id="rId170" xr:uid="{00000000-0004-0000-0000-0000A9000000}"/>
    <hyperlink ref="O192" r:id="rId171" xr:uid="{00000000-0004-0000-0000-0000AA000000}"/>
    <hyperlink ref="O193" r:id="rId172" xr:uid="{00000000-0004-0000-0000-0000AB000000}"/>
    <hyperlink ref="O194" r:id="rId173" xr:uid="{00000000-0004-0000-0000-0000AC000000}"/>
    <hyperlink ref="O195" r:id="rId174" xr:uid="{00000000-0004-0000-0000-0000AD000000}"/>
    <hyperlink ref="O196" r:id="rId175" xr:uid="{00000000-0004-0000-0000-0000AE000000}"/>
    <hyperlink ref="O197" r:id="rId176" xr:uid="{00000000-0004-0000-0000-0000AF000000}"/>
    <hyperlink ref="O198" r:id="rId177" xr:uid="{00000000-0004-0000-0000-0000B0000000}"/>
    <hyperlink ref="O199" r:id="rId178" xr:uid="{00000000-0004-0000-0000-0000B1000000}"/>
    <hyperlink ref="O200" r:id="rId179" xr:uid="{00000000-0004-0000-0000-0000B2000000}"/>
    <hyperlink ref="O202" r:id="rId180" xr:uid="{00000000-0004-0000-0000-0000B3000000}"/>
    <hyperlink ref="O203" r:id="rId181" xr:uid="{00000000-0004-0000-0000-0000B4000000}"/>
    <hyperlink ref="O204" r:id="rId182" xr:uid="{00000000-0004-0000-0000-0000B5000000}"/>
    <hyperlink ref="O205" r:id="rId183" xr:uid="{00000000-0004-0000-0000-0000B6000000}"/>
    <hyperlink ref="O206" r:id="rId184" xr:uid="{00000000-0004-0000-0000-0000B7000000}"/>
    <hyperlink ref="O207" r:id="rId185" xr:uid="{00000000-0004-0000-0000-0000B8000000}"/>
    <hyperlink ref="O177" r:id="rId186" xr:uid="{00000000-0004-0000-0000-0000B9000000}"/>
    <hyperlink ref="O178" r:id="rId187" xr:uid="{00000000-0004-0000-0000-0000BA000000}"/>
    <hyperlink ref="O179" r:id="rId188" xr:uid="{00000000-0004-0000-0000-0000BB000000}"/>
    <hyperlink ref="O180" r:id="rId189" xr:uid="{00000000-0004-0000-0000-0000BC000000}"/>
    <hyperlink ref="O181" r:id="rId190" xr:uid="{00000000-0004-0000-0000-0000BD000000}"/>
    <hyperlink ref="O182" r:id="rId191" xr:uid="{00000000-0004-0000-0000-0000BE000000}"/>
    <hyperlink ref="O183" r:id="rId192" xr:uid="{00000000-0004-0000-0000-0000BF000000}"/>
    <hyperlink ref="O184" r:id="rId193" xr:uid="{00000000-0004-0000-0000-0000C0000000}"/>
    <hyperlink ref="O185" r:id="rId194" xr:uid="{00000000-0004-0000-0000-0000C1000000}"/>
    <hyperlink ref="O186" r:id="rId195" xr:uid="{00000000-0004-0000-0000-0000C2000000}"/>
    <hyperlink ref="O209" r:id="rId196" xr:uid="{00000000-0004-0000-0000-0000C3000000}"/>
    <hyperlink ref="O210" r:id="rId197" xr:uid="{00000000-0004-0000-0000-0000C4000000}"/>
    <hyperlink ref="O216:O221" r:id="rId198" display="Link" xr:uid="{00000000-0004-0000-0000-0000C5000000}"/>
    <hyperlink ref="O222" r:id="rId199" xr:uid="{00000000-0004-0000-0000-0000C6000000}"/>
    <hyperlink ref="O223" r:id="rId200" xr:uid="{00000000-0004-0000-0000-0000C7000000}"/>
    <hyperlink ref="O224" r:id="rId201" xr:uid="{00000000-0004-0000-0000-0000C8000000}"/>
    <hyperlink ref="O225" r:id="rId202" xr:uid="{00000000-0004-0000-0000-0000C9000000}"/>
    <hyperlink ref="O226:O229" r:id="rId203" display="Link" xr:uid="{00000000-0004-0000-0000-0000CA000000}"/>
    <hyperlink ref="O230:O242" r:id="rId204" display="Link" xr:uid="{00000000-0004-0000-0000-0000CB000000}"/>
    <hyperlink ref="O243" r:id="rId205" xr:uid="{00000000-0004-0000-0000-0000CC000000}"/>
    <hyperlink ref="O244:O248" r:id="rId206" display="Link" xr:uid="{00000000-0004-0000-0000-0000CD000000}"/>
    <hyperlink ref="O249:O254" r:id="rId207" display="Link" xr:uid="{00000000-0004-0000-0000-0000CE000000}"/>
    <hyperlink ref="O256" r:id="rId208" xr:uid="{00000000-0004-0000-0000-0000CF000000}"/>
    <hyperlink ref="O257:O267" r:id="rId209" display="Link" xr:uid="{00000000-0004-0000-0000-0000D0000000}"/>
    <hyperlink ref="O268:O269" r:id="rId210" display="Link" xr:uid="{00000000-0004-0000-0000-0000D1000000}"/>
    <hyperlink ref="O270:O271" r:id="rId211" display="Link" xr:uid="{00000000-0004-0000-0000-0000D2000000}"/>
    <hyperlink ref="O272:O273" r:id="rId212" display="Link" xr:uid="{00000000-0004-0000-0000-0000D3000000}"/>
    <hyperlink ref="O280:O282" r:id="rId213" display="Link" xr:uid="{00000000-0004-0000-0000-0000D4000000}"/>
    <hyperlink ref="O283:O297" r:id="rId214" display="Link" xr:uid="{00000000-0004-0000-0000-0000D5000000}"/>
    <hyperlink ref="O144" r:id="rId215" xr:uid="{00000000-0004-0000-0000-0000D6000000}"/>
  </hyperlinks>
  <pageMargins left="0.7" right="0.7" top="0.25" bottom="0.25" header="0.3" footer="0.3"/>
  <pageSetup fitToHeight="2" orientation="portrait" r:id="rId216"/>
  <drawing r:id="rId2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Clearview</vt:lpstr>
      <vt:lpstr>Clearview!Print_Area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Dusty</dc:creator>
  <cp:lastModifiedBy>Nadine</cp:lastModifiedBy>
  <cp:lastPrinted>2020-05-20T16:44:40Z</cp:lastPrinted>
  <dcterms:created xsi:type="dcterms:W3CDTF">2018-01-29T21:34:31Z</dcterms:created>
  <dcterms:modified xsi:type="dcterms:W3CDTF">2020-07-14T23:09:35Z</dcterms:modified>
</cp:coreProperties>
</file>