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04BB1217-E516-4230-AB69-A9639C73BC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14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</calcChain>
</file>

<file path=xl/sharedStrings.xml><?xml version="1.0" encoding="utf-8"?>
<sst xmlns="http://schemas.openxmlformats.org/spreadsheetml/2006/main" count="446" uniqueCount="107">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</sst>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18.5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168.5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294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9.5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11.5</v>
          </cell>
        </row>
        <row r="25">
          <cell r="A25" t="str">
            <v>Blue Light</v>
          </cell>
          <cell r="P25">
            <v>329.5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15</v>
          </cell>
        </row>
        <row r="29">
          <cell r="A29" t="str">
            <v>Captaine Thielleaux</v>
          </cell>
          <cell r="P29">
            <v>0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29.700000000000017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116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18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12.899999999999977</v>
          </cell>
        </row>
        <row r="42">
          <cell r="A42" t="str">
            <v>Dominika</v>
          </cell>
          <cell r="P42">
            <v>0</v>
          </cell>
        </row>
        <row r="43">
          <cell r="A43" t="str">
            <v>Dorothy Tolver</v>
          </cell>
          <cell r="P43">
            <v>19.5</v>
          </cell>
        </row>
        <row r="44">
          <cell r="A44" t="str">
            <v>Dorothy Walton</v>
          </cell>
          <cell r="P44">
            <v>40.400000000000006</v>
          </cell>
        </row>
        <row r="45">
          <cell r="A45" t="str">
            <v>Dr. Ruppel</v>
          </cell>
          <cell r="P45">
            <v>177.40000000000009</v>
          </cell>
        </row>
        <row r="46">
          <cell r="A46" t="str">
            <v>Duch Edinborgh</v>
          </cell>
          <cell r="P46">
            <v>0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11.900000000000034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  <cell r="P57">
            <v>0</v>
          </cell>
        </row>
        <row r="58">
          <cell r="A58" t="str">
            <v>Fuji Musume</v>
          </cell>
          <cell r="P58">
            <v>88.5</v>
          </cell>
        </row>
        <row r="59">
          <cell r="A59" t="str">
            <v>Gen Sikorski</v>
          </cell>
          <cell r="P59">
            <v>19</v>
          </cell>
        </row>
        <row r="60">
          <cell r="A60" t="str">
            <v>Gillian Blades</v>
          </cell>
          <cell r="P60">
            <v>229</v>
          </cell>
        </row>
        <row r="61">
          <cell r="A61" t="str">
            <v>Guernsey Cream</v>
          </cell>
          <cell r="P61">
            <v>12.5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62.5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135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  <cell r="P71">
            <v>0</v>
          </cell>
        </row>
        <row r="72">
          <cell r="A72" t="str">
            <v>Horn of Plenty</v>
          </cell>
          <cell r="P72">
            <v>31.800000000000068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89.700000000000017</v>
          </cell>
        </row>
        <row r="75">
          <cell r="A75" t="str">
            <v>Integrifolia Alionushka</v>
          </cell>
          <cell r="P75">
            <v>0</v>
          </cell>
        </row>
        <row r="76">
          <cell r="A76" t="str">
            <v>Integrifolia Blue Boy</v>
          </cell>
          <cell r="P76">
            <v>27.5</v>
          </cell>
        </row>
        <row r="77">
          <cell r="A77" t="str">
            <v>Integrifolia Durandii</v>
          </cell>
          <cell r="P77">
            <v>32.5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66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88.6</v>
          </cell>
        </row>
        <row r="94">
          <cell r="A94" t="str">
            <v>Kilian Donahue</v>
          </cell>
          <cell r="P94">
            <v>203.5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  <cell r="P99">
            <v>0</v>
          </cell>
        </row>
        <row r="100">
          <cell r="A100" t="str">
            <v>Lady Caroline Neville</v>
          </cell>
          <cell r="P100">
            <v>0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21.5</v>
          </cell>
        </row>
        <row r="105">
          <cell r="A105" t="str">
            <v>Louise Row</v>
          </cell>
          <cell r="P105">
            <v>34.5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  <cell r="P111">
            <v>0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  <cell r="P113">
            <v>0</v>
          </cell>
        </row>
        <row r="114">
          <cell r="A114" t="str">
            <v>Margaret Hunt</v>
          </cell>
          <cell r="P114">
            <v>45</v>
          </cell>
        </row>
        <row r="115">
          <cell r="A115" t="str">
            <v>Miss Bateman</v>
          </cell>
          <cell r="P115">
            <v>31.5</v>
          </cell>
        </row>
        <row r="116">
          <cell r="A116" t="str">
            <v>Mme Julia Correvon</v>
          </cell>
          <cell r="P116">
            <v>98.300000000000068</v>
          </cell>
        </row>
        <row r="117">
          <cell r="A117" t="str">
            <v>Mme Le Coultre</v>
          </cell>
          <cell r="P117">
            <v>89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190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115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48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48.5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101.5</v>
          </cell>
        </row>
        <row r="139">
          <cell r="A139" t="str">
            <v>Piilu</v>
          </cell>
          <cell r="P139">
            <v>122.70000000000005</v>
          </cell>
        </row>
        <row r="140">
          <cell r="A140" t="str">
            <v>Pink Champagne</v>
          </cell>
          <cell r="P140">
            <v>70.5</v>
          </cell>
        </row>
        <row r="141">
          <cell r="A141" t="str">
            <v>Pink Fantasy</v>
          </cell>
          <cell r="P141">
            <v>267.5</v>
          </cell>
        </row>
        <row r="142">
          <cell r="A142" t="str">
            <v>Prince Charles</v>
          </cell>
          <cell r="P142">
            <v>0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36.800000000000011</v>
          </cell>
        </row>
        <row r="145">
          <cell r="A145" t="str">
            <v>Proteus</v>
          </cell>
          <cell r="P145">
            <v>26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  <cell r="P147">
            <v>0</v>
          </cell>
        </row>
        <row r="148">
          <cell r="A148" t="str">
            <v>Red Star</v>
          </cell>
          <cell r="P148">
            <v>44.5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20</v>
          </cell>
        </row>
        <row r="151">
          <cell r="A151" t="str">
            <v>Romantica</v>
          </cell>
          <cell r="P151">
            <v>72.5</v>
          </cell>
        </row>
        <row r="152">
          <cell r="A152" t="str">
            <v>Rouge Cardinal</v>
          </cell>
          <cell r="P152">
            <v>0</v>
          </cell>
        </row>
        <row r="154">
          <cell r="A154" t="str">
            <v>Royalty</v>
          </cell>
          <cell r="P154">
            <v>263.10000000000014</v>
          </cell>
        </row>
        <row r="155">
          <cell r="A155" t="str">
            <v>Sally Cadge</v>
          </cell>
          <cell r="P155">
            <v>17.5</v>
          </cell>
        </row>
        <row r="156">
          <cell r="A156" t="str">
            <v>Sapphire Indigo</v>
          </cell>
          <cell r="P156">
            <v>277.5</v>
          </cell>
        </row>
        <row r="157">
          <cell r="A157" t="str">
            <v>Scartho Gem</v>
          </cell>
          <cell r="P157">
            <v>0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91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59.5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18.200000000000045</v>
          </cell>
        </row>
        <row r="165">
          <cell r="A165" t="str">
            <v>Sympatia</v>
          </cell>
          <cell r="P165">
            <v>70.5</v>
          </cell>
        </row>
        <row r="166">
          <cell r="A166" t="str">
            <v xml:space="preserve">Taiga </v>
          </cell>
          <cell r="P166">
            <v>234.5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65.5</v>
          </cell>
        </row>
        <row r="173">
          <cell r="A173" t="str">
            <v>The First Lady</v>
          </cell>
          <cell r="P173">
            <v>338</v>
          </cell>
        </row>
        <row r="174">
          <cell r="A174" t="str">
            <v>The President</v>
          </cell>
          <cell r="P174">
            <v>61.5</v>
          </cell>
        </row>
        <row r="175">
          <cell r="A175" t="str">
            <v>The Vagabond</v>
          </cell>
          <cell r="P175">
            <v>363</v>
          </cell>
        </row>
        <row r="176">
          <cell r="A176" t="str">
            <v xml:space="preserve">Tie Dye PP 18913 </v>
          </cell>
          <cell r="P176">
            <v>179</v>
          </cell>
        </row>
        <row r="177">
          <cell r="A177" t="str">
            <v>Toki</v>
          </cell>
          <cell r="P177">
            <v>33.5</v>
          </cell>
        </row>
        <row r="178">
          <cell r="A178" t="str">
            <v>Triternata Rubromarginata</v>
          </cell>
          <cell r="P178">
            <v>12</v>
          </cell>
        </row>
        <row r="179">
          <cell r="A179" t="str">
            <v>Clematis Vancouver ™ Cotton Candy</v>
          </cell>
          <cell r="P179">
            <v>95.5</v>
          </cell>
        </row>
        <row r="180">
          <cell r="A180" t="str">
            <v xml:space="preserve">Clematis Vancouver ™ Danielle </v>
          </cell>
          <cell r="P180">
            <v>80.5</v>
          </cell>
        </row>
        <row r="181">
          <cell r="A181" t="str">
            <v>Clematis Vancouver™ Daybreak</v>
          </cell>
          <cell r="P181">
            <v>46.400000000000034</v>
          </cell>
        </row>
        <row r="182">
          <cell r="A182" t="str">
            <v>Clematis Vancouver™ Deborah Dahl</v>
          </cell>
          <cell r="P182">
            <v>327.5</v>
          </cell>
        </row>
        <row r="183">
          <cell r="A183" t="str">
            <v>Clematis Vancouver™ Fragrant star</v>
          </cell>
          <cell r="P183">
            <v>10.5</v>
          </cell>
        </row>
        <row r="184">
          <cell r="A184" t="str">
            <v>Clematis Vancouver™ Morning Mist</v>
          </cell>
          <cell r="P184">
            <v>19</v>
          </cell>
        </row>
        <row r="185">
          <cell r="A185" t="str">
            <v>Clematis Vancouver™ Mystic Gem</v>
          </cell>
          <cell r="P185">
            <v>656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189</v>
          </cell>
        </row>
        <row r="188">
          <cell r="A188" t="str">
            <v xml:space="preserve">Clematis Vancouver™ Starry Night </v>
          </cell>
          <cell r="P188">
            <v>38.5</v>
          </cell>
        </row>
        <row r="189">
          <cell r="A189" t="str">
            <v>Veronica's Choice</v>
          </cell>
          <cell r="P189">
            <v>130.5</v>
          </cell>
        </row>
        <row r="190">
          <cell r="A190" t="str">
            <v>Victoria</v>
          </cell>
          <cell r="P190">
            <v>0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165.5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  <cell r="P200">
            <v>0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467</v>
          </cell>
        </row>
        <row r="204">
          <cell r="A204" t="str">
            <v>Vyvian Pennell</v>
          </cell>
          <cell r="P204">
            <v>29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178.5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47</v>
          </cell>
        </row>
        <row r="209">
          <cell r="A209" t="str">
            <v>Will Goodwin</v>
          </cell>
          <cell r="P209">
            <v>60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0</v>
          </cell>
        </row>
        <row r="212">
          <cell r="A212" t="str">
            <v>AmpelopsisElegans (Porcelain Vine)</v>
          </cell>
          <cell r="P212">
            <v>41.5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  <cell r="P215">
            <v>0</v>
          </cell>
        </row>
        <row r="216">
          <cell r="A216" t="str">
            <v>(DROP) Bougainvillea Scarlet Ohara</v>
          </cell>
          <cell r="P216">
            <v>0</v>
          </cell>
        </row>
        <row r="217">
          <cell r="A217" t="str">
            <v>(DROP) Bougainvillea Tahitian Dawn</v>
          </cell>
          <cell r="P217">
            <v>0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491.5</v>
          </cell>
        </row>
        <row r="220">
          <cell r="A220" t="str">
            <v>Campsis Flava (Trumpet Vine)</v>
          </cell>
          <cell r="P220">
            <v>127.5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21.5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41</v>
          </cell>
        </row>
        <row r="228">
          <cell r="A228" t="str">
            <v>Jasmine Nudiflorum (winter Jasmine)</v>
          </cell>
          <cell r="P228">
            <v>170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127</v>
          </cell>
        </row>
        <row r="231">
          <cell r="A231" t="str">
            <v>Jasmine Stephanense</v>
          </cell>
          <cell r="P231">
            <v>180.5</v>
          </cell>
        </row>
        <row r="232">
          <cell r="A232" t="str">
            <v>(DROP) Lonicera Aureoreticulata</v>
          </cell>
          <cell r="P232">
            <v>0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36.5</v>
          </cell>
        </row>
        <row r="236">
          <cell r="A236" t="str">
            <v>Lonicera Gold Flame</v>
          </cell>
          <cell r="P236">
            <v>25.799999999999955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449.5</v>
          </cell>
        </row>
        <row r="239">
          <cell r="A239" t="str">
            <v>Lonicera Henryi</v>
          </cell>
          <cell r="P239">
            <v>198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229.29999999999995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62.5</v>
          </cell>
        </row>
        <row r="244">
          <cell r="A244" t="str">
            <v>(DROP) Lonicera periclymenum Tragophylla</v>
          </cell>
          <cell r="P244">
            <v>0</v>
          </cell>
        </row>
        <row r="245">
          <cell r="A245" t="str">
            <v>(DROP? ) Mandevilla Assorted</v>
          </cell>
          <cell r="P245">
            <v>0</v>
          </cell>
        </row>
        <row r="246">
          <cell r="A246" t="str">
            <v>(DROP) Mandevilla Dipladenia Yellow</v>
          </cell>
          <cell r="P246">
            <v>0</v>
          </cell>
        </row>
        <row r="247">
          <cell r="A247" t="str">
            <v>(DROP) Mandevilla Pink</v>
          </cell>
          <cell r="P247">
            <v>0</v>
          </cell>
        </row>
        <row r="248">
          <cell r="A248" t="str">
            <v>(DROP) Mandevilla Red</v>
          </cell>
          <cell r="P248">
            <v>0</v>
          </cell>
        </row>
        <row r="249">
          <cell r="A249" t="str">
            <v>Mandevilla Suaveolens</v>
          </cell>
          <cell r="P249">
            <v>0</v>
          </cell>
        </row>
        <row r="250">
          <cell r="A250" t="str">
            <v>Parthenocissus Engelmanii</v>
          </cell>
          <cell r="P250">
            <v>227.5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573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194.5</v>
          </cell>
        </row>
        <row r="257">
          <cell r="A257" t="str">
            <v xml:space="preserve">Passiflora Caerulea </v>
          </cell>
          <cell r="P257">
            <v>563.5</v>
          </cell>
        </row>
        <row r="258">
          <cell r="A258" t="str">
            <v xml:space="preserve">Passiflora Lavander Lady </v>
          </cell>
          <cell r="P258">
            <v>150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164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100.5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435.5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183</v>
          </cell>
        </row>
        <row r="271">
          <cell r="A271" t="str">
            <v>Rosa John Davis</v>
          </cell>
          <cell r="P271">
            <v>24.5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71.600000000000023</v>
          </cell>
        </row>
        <row r="274">
          <cell r="A274" t="str">
            <v>Rose Pinata</v>
          </cell>
          <cell r="P274">
            <v>192</v>
          </cell>
        </row>
        <row r="275">
          <cell r="A275" t="str">
            <v>Rose Golden Showers</v>
          </cell>
          <cell r="P275">
            <v>25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50.5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87</v>
          </cell>
        </row>
        <row r="282">
          <cell r="A282" t="str">
            <v>Trachelospermum Star of Tuscany</v>
          </cell>
          <cell r="P282">
            <v>203.10000000000014</v>
          </cell>
        </row>
        <row r="283">
          <cell r="A283" t="str">
            <v>Wisteria floribunda Aunt Dee</v>
          </cell>
          <cell r="P283">
            <v>92</v>
          </cell>
        </row>
        <row r="284">
          <cell r="A284" t="str">
            <v>Wisteria Blue Moon</v>
          </cell>
          <cell r="P284">
            <v>574.5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87">
          <cell r="A287" t="str">
            <v>Actindia Arguta Issai- (Kiwi)</v>
          </cell>
          <cell r="P287">
            <v>39.5</v>
          </cell>
        </row>
        <row r="288">
          <cell r="A288" t="str">
            <v xml:space="preserve">Actin Kolomitka female </v>
          </cell>
          <cell r="P288">
            <v>190</v>
          </cell>
        </row>
        <row r="289">
          <cell r="A289" t="str">
            <v>Actin Kolomitka male</v>
          </cell>
          <cell r="P289">
            <v>0</v>
          </cell>
        </row>
        <row r="290">
          <cell r="A290" t="str">
            <v>(DROP) Goji Berry</v>
          </cell>
          <cell r="P290">
            <v>0</v>
          </cell>
        </row>
        <row r="291">
          <cell r="A291" t="str">
            <v xml:space="preserve">Grape Himrod Seedless Green </v>
          </cell>
          <cell r="P291">
            <v>90</v>
          </cell>
        </row>
        <row r="292">
          <cell r="A292" t="str">
            <v xml:space="preserve">Grape Black Monukka Seedless </v>
          </cell>
          <cell r="P292">
            <v>472</v>
          </cell>
        </row>
        <row r="293">
          <cell r="A293" t="str">
            <v xml:space="preserve">Grape Suffolk Red Seedless </v>
          </cell>
          <cell r="P293">
            <v>0</v>
          </cell>
        </row>
        <row r="294">
          <cell r="A294" t="str">
            <v xml:space="preserve">Grape Interlaken Seedless Yellow </v>
          </cell>
          <cell r="P294">
            <v>262.70000000000005</v>
          </cell>
        </row>
        <row r="295">
          <cell r="A295" t="str">
            <v>Humulus Lupulus Aureus (Common Hop)</v>
          </cell>
          <cell r="P295">
            <v>45.5</v>
          </cell>
        </row>
        <row r="296">
          <cell r="A296" t="str">
            <v>Humulus Lupulus Cascade (Common Hop)</v>
          </cell>
          <cell r="P296">
            <v>0</v>
          </cell>
        </row>
        <row r="297">
          <cell r="A297" t="str">
            <v>Humulus Lupulus Nugget</v>
          </cell>
          <cell r="P297">
            <v>22.5</v>
          </cell>
        </row>
        <row r="343">
          <cell r="P343">
            <v>293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Budded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2">
          <cell r="B42"/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Buds &amp; Bloom</v>
          </cell>
        </row>
        <row r="47">
          <cell r="B47" t="str">
            <v>Buds &amp; Bloom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Budded</v>
          </cell>
        </row>
        <row r="51">
          <cell r="B51" t="str">
            <v>Ready</v>
          </cell>
        </row>
        <row r="52">
          <cell r="B52"/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Budded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Budded</v>
          </cell>
        </row>
        <row r="80">
          <cell r="B80" t="str">
            <v>Budded</v>
          </cell>
        </row>
        <row r="81">
          <cell r="B81" t="str">
            <v>Budded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Budded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 t="str">
            <v>Not Ready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Budded</v>
          </cell>
        </row>
        <row r="124">
          <cell r="B124" t="str">
            <v>Budded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Budded</v>
          </cell>
        </row>
        <row r="128">
          <cell r="B128" t="str">
            <v>Budded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Budded</v>
          </cell>
        </row>
        <row r="152">
          <cell r="B152" t="str">
            <v>Not 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Budded</v>
          </cell>
        </row>
        <row r="157">
          <cell r="B157" t="str">
            <v>Buds &amp; Bloom</v>
          </cell>
        </row>
        <row r="158">
          <cell r="B158" t="str">
            <v>Budded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Budded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0">
          <cell r="B190"/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Buds &amp; Bloom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Not 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Ready</v>
          </cell>
        </row>
        <row r="257">
          <cell r="B257" t="str">
            <v>Ready</v>
          </cell>
        </row>
        <row r="258">
          <cell r="B258" t="str">
            <v>Ready</v>
          </cell>
        </row>
        <row r="259">
          <cell r="B259" t="str">
            <v>Ready</v>
          </cell>
        </row>
        <row r="260">
          <cell r="B260" t="str">
            <v>Ready</v>
          </cell>
        </row>
        <row r="261">
          <cell r="B261" t="str">
            <v>Ready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Budded</v>
          </cell>
        </row>
        <row r="271">
          <cell r="B271" t="str">
            <v>Budded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sold out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sold out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45408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 t="s">
        <v>106</v>
      </c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Avails'!P11&lt;30,"Sold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Budded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Avails'!P16&lt;30,"Sold out","Available")</f>
        <v>Available</v>
      </c>
      <c r="E16" s="5" t="str">
        <f>'[3]Post Avails'!B16</f>
        <v>Buds &amp; Bloom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Avails'!P18&lt;30,"Sold out","Available")</f>
        <v>Available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Avails'!P19&lt;30,"Sold out","Available")</f>
        <v>Sold out</v>
      </c>
      <c r="E19" s="5" t="str">
        <f>'[3]Post Avails'!B19</f>
        <v>Buds &amp; Bloom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Buds &amp; Bloom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1"/>
      <c r="D23" s="5" t="str">
        <f>IF('[1]Post Avails'!P23&lt;30,"Sold out","Available")</f>
        <v>Sold out</v>
      </c>
      <c r="E23" s="5" t="str">
        <f>'[3]Post Avails'!B23</f>
        <v>Buds &amp; Bloom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Avails'!P26&lt;30,"Sold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Buds &amp; Bloom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Avails'!P28&lt;30,"Sold out","Available")</f>
        <v>Sold out</v>
      </c>
      <c r="E28" s="5" t="str">
        <f>'[3]Post Avails'!B28</f>
        <v>Budded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Avails'!P29&lt;30,"Sold out","Available")</f>
        <v>Sold out</v>
      </c>
      <c r="E29" s="5" t="str">
        <f>'[3]Post Avails'!B29</f>
        <v>Buds &amp; Bloom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Avails'!P30&lt;30,"Sold out","Available")</f>
        <v>Sold out</v>
      </c>
      <c r="E30" s="5" t="str">
        <f>'[3]Post Avails'!B30</f>
        <v>Budded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Avails'!P34&lt;30,"Sold out","Available")</f>
        <v>Sold out</v>
      </c>
      <c r="E34" s="5" t="str">
        <f>'[3]Post Avails'!B34</f>
        <v>Buds &amp; Bloom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Avails'!P35&lt;30,"Sold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Avails'!P37&lt;30,"Sold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Avails'!P41&lt;30,"Sold out","Available")</f>
        <v>Sold out</v>
      </c>
      <c r="E41" s="5" t="str">
        <f>'[3]Post Avails'!B41</f>
        <v>Buds &amp; Bloom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Avails'!P42&lt;30,"Sold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Buds &amp; Bloom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Avails'!P45&lt;30,"Sold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Avails'!P46&lt;30,"Sold out","Available")</f>
        <v>Sold out</v>
      </c>
      <c r="E46" s="5" t="str">
        <f>'[3]Post Avails'!B46</f>
        <v>Buds &amp; Bloom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Avails'!P47&lt;30,"Sold out","Available")</f>
        <v>Sold out</v>
      </c>
      <c r="E47" s="5" t="str">
        <f>'[3]Post Avails'!B47</f>
        <v>Buds &amp; Bloom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Avails'!P48&lt;30,"Sold out","Available")</f>
        <v>Sold out</v>
      </c>
      <c r="E48" s="5" t="str">
        <f>'[3]Post Avails'!B48</f>
        <v>Budded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Avails'!P49&lt;30,"Sold out","Available")</f>
        <v>Sold out</v>
      </c>
      <c r="E49" s="5" t="str">
        <f>'[3]Post Avails'!B49</f>
        <v>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Budded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Avails'!P51&lt;30,"Sold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Avails'!P56&lt;30,"Sold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Avails'!P57&lt;30,"Sold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Budded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 t="str">
        <f>'[3]Post Avails'!B59</f>
        <v>Ready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Avails'!P60&lt;30,"Sold out","Available")</f>
        <v>Available</v>
      </c>
      <c r="E61" s="5" t="str">
        <f>'[3]Post Avails'!B60</f>
        <v>Ready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Avails'!P61&lt;30,"Sold out","Available")</f>
        <v>Sold out</v>
      </c>
      <c r="E62" s="5" t="str">
        <f>'[3]Post Avails'!B61</f>
        <v>Buds &amp; Bloom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31"/>
      <c r="D65" s="5" t="str">
        <f>IF('[1]Post Avails'!P64&lt;30,"Sold out","Available")</f>
        <v>Available</v>
      </c>
      <c r="E65" s="5" t="str">
        <f>'[3]Post Avails'!B64</f>
        <v>Buds &amp; Bloom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Avails'!P66&lt;30,"Sold out","Available")</f>
        <v>Available</v>
      </c>
      <c r="E67" s="5" t="str">
        <f>'[3]Post Avails'!B66</f>
        <v>Buds &amp; Bloom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Avails'!P71&lt;30,"Sold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31"/>
      <c r="D73" s="5" t="str">
        <f>IF('[1]Post Avails'!P72&lt;30,"Sold out","Available")</f>
        <v>Available</v>
      </c>
      <c r="E73" s="5" t="str">
        <f>'[3]Post Avails'!B72</f>
        <v>Buds &amp; Bloom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Avails'!P75&lt;30,"Sold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31"/>
      <c r="D77" s="5" t="str">
        <f>IF('[1]Post Avails'!P76&lt;30,"Sold out","Available")</f>
        <v>Sold out</v>
      </c>
      <c r="E77" s="5" t="str">
        <f>'[3]Post Avails'!B76</f>
        <v>Ready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Buds &amp; Bloom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Budded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Budded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Budded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Avails'!P84&lt;30,"Sold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Avails'!P88&lt;30,"Sold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Avails'!P91&lt;30,"Sold out","Available")</f>
        <v>Sold out</v>
      </c>
      <c r="E92" s="5" t="str">
        <f>'[3]Post Avails'!B91</f>
        <v>Ready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Budded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Buds &amp; Bloom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Avails'!P99&lt;30,"Sold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Avails'!P100&lt;30,"Sold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Avails'!P104&lt;30,"Sold out","Available")</f>
        <v>Sold out</v>
      </c>
      <c r="E105" s="5" t="str">
        <f>'[3]Post Avails'!B104</f>
        <v>Buds &amp; Bloom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Avails'!P105&lt;30,"Sold out","Available")</f>
        <v>Available</v>
      </c>
      <c r="E106" s="5" t="str">
        <f>'[3]Post Avails'!B105</f>
        <v>Not 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Avails'!P111&lt;30,"Sold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Avails'!P113&lt;30,"Sold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x14ac:dyDescent="0.25">
      <c r="B116" s="1" t="str">
        <f>'[1]Post Avails'!A115</f>
        <v>Miss Bateman</v>
      </c>
      <c r="C116" s="31"/>
      <c r="D116" s="5" t="str">
        <f>IF('[1]Post Avails'!P115&lt;30,"Sold out","Available")</f>
        <v>Available</v>
      </c>
      <c r="E116" s="5" t="str">
        <f>'[3]Post Avails'!B115</f>
        <v>Not Ready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Budded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Avails'!P124&lt;30,"Sold out","Available")</f>
        <v>Sold out</v>
      </c>
      <c r="E125" s="5" t="str">
        <f>'[3]Post Avails'!B124</f>
        <v>Budded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Avails'!P125&lt;30,"Sold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Budded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Avails'!P128&lt;30,"Sold out","Available")</f>
        <v>Available</v>
      </c>
      <c r="E129" s="5" t="str">
        <f>'[3]Post Avails'!B128</f>
        <v>Budded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31"/>
      <c r="D135" s="5" t="str">
        <f>IF('[1]Post Avails'!P134&lt;30,"Sold out","Available")</f>
        <v>Available</v>
      </c>
      <c r="E135" s="5" t="str">
        <f>'[3]Post Avails'!B134</f>
        <v>Buds &amp; Bloom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31"/>
      <c r="D137" s="5" t="str">
        <f>IF('[1]Post Avails'!P136&lt;30,"Sold out","Available")</f>
        <v>Available</v>
      </c>
      <c r="E137" s="5" t="str">
        <f>'[3]Post Avails'!B136</f>
        <v>Buds &amp; Bloom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Avails'!P139&lt;30,"Sold out","Available")</f>
        <v>Available</v>
      </c>
      <c r="E140" s="5" t="str">
        <f>'[3]Post Avails'!B139</f>
        <v>Buds &amp; Bloom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Avails'!P140&lt;30,"Sold out","Available")</f>
        <v>Available</v>
      </c>
      <c r="E141" s="5" t="str">
        <f>'[3]Post Avails'!B140</f>
        <v>Buds &amp; Bloom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Buds &amp; Bloom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Avails'!P142&lt;30,"Sold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Avails'!P143&lt;30,"Sold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Avails'!P145&lt;30,"Sold out","Available")</f>
        <v>Sold out</v>
      </c>
      <c r="E146" s="5" t="str">
        <f>'[3]Post Avails'!B145</f>
        <v>Buds &amp; Bloom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Avails'!P147&lt;30,"Sold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hidden="1" x14ac:dyDescent="0.25">
      <c r="B151" s="1" t="str">
        <f>'[1]Post Avails'!A150</f>
        <v>Rhapsody</v>
      </c>
      <c r="C151" s="34"/>
      <c r="D151" s="5" t="str">
        <f>IF('[1]Post Avails'!P150&lt;30,"Sold out","Available")</f>
        <v>Sold out</v>
      </c>
      <c r="E151" s="5" t="str">
        <f>'[3]Post Avails'!B150</f>
        <v>Buds &amp; Bloom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Budded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Not 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Avails'!P154&lt;30,"Sold out","Available")</f>
        <v>Available</v>
      </c>
      <c r="E154" s="5" t="str">
        <f>'[3]Post Avails'!B154</f>
        <v>Buds &amp; Bloom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hidden="1" x14ac:dyDescent="0.25">
      <c r="B155" s="1" t="str">
        <f>'[1]Post Avails'!A155</f>
        <v>Sally Cadge</v>
      </c>
      <c r="C155" s="31"/>
      <c r="D155" s="5" t="str">
        <f>IF('[1]Post Avails'!P155&lt;30,"Sold out","Available")</f>
        <v>Sold out</v>
      </c>
      <c r="E155" s="5" t="str">
        <f>'[3]Post Avails'!B155</f>
        <v>Buds &amp; Bloom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Avails'!P156&lt;30,"Sold out","Available")</f>
        <v>Available</v>
      </c>
      <c r="E156" s="5" t="str">
        <f>'[3]Post Avails'!B156</f>
        <v>Budded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hidden="1" x14ac:dyDescent="0.25">
      <c r="B157" s="1" t="str">
        <f>'[1]Post Avails'!A157</f>
        <v>Scartho Gem</v>
      </c>
      <c r="C157" s="24"/>
      <c r="D157" s="5" t="str">
        <f>IF('[1]Post Avails'!P157&lt;30,"Sold out","Available")</f>
        <v>Sold out</v>
      </c>
      <c r="E157" s="5" t="str">
        <f>'[3]Post Avails'!B157</f>
        <v>Buds &amp; Bloom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Avails'!P158&lt;30,"Sold out","Available")</f>
        <v>Available</v>
      </c>
      <c r="E158" s="5" t="str">
        <f>'[3]Post Avails'!B158</f>
        <v>Budded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Avails'!P159&lt;30,"Sold out","Available")</f>
        <v>Available</v>
      </c>
      <c r="E159" s="5" t="str">
        <f>'[3]Post Avails'!B159</f>
        <v>Buds &amp; Bloom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Avails'!P160&lt;30,"Sold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Avails'!P161&lt;30,"Sold out","Available")</f>
        <v>Sold out</v>
      </c>
      <c r="E161" s="5" t="str">
        <f>'[3]Post Avails'!B161</f>
        <v>Buds &amp; Bloom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Avails'!P162&lt;30,"Sold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Avails'!P163&lt;30,"Sold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Avails'!P164&lt;30,"Sold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Avails'!P165&lt;30,"Sold out","Available")</f>
        <v>Available</v>
      </c>
      <c r="E165" s="5" t="str">
        <f>'[3]Post Avails'!B165</f>
        <v>Buds &amp; Bloom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Avails'!P166&lt;30,"Sold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Avails'!P167&lt;30,"Sold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Avails'!P168&lt;30,"Sold out","Available")</f>
        <v>Sold out</v>
      </c>
      <c r="E168" s="5" t="str">
        <f>'[3]Post Avails'!B168</f>
        <v>Buds &amp; Bloom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Avails'!P169&lt;30,"Sold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Avails'!P170&lt;30,"Sold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Avails'!P171&lt;30,"Sold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Avails'!P172&lt;30,"Sold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Avails'!P173&lt;30,"Sold out","Available")</f>
        <v>Available</v>
      </c>
      <c r="E173" s="5" t="str">
        <f>'[3]Post Avails'!B173</f>
        <v>Buds &amp; Bloom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Avails'!P174&lt;30,"Sold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Avails'!P175&lt;30,"Sold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Avails'!P176&lt;30,"Sold out","Available")</f>
        <v>Available</v>
      </c>
      <c r="E176" s="5" t="str">
        <f>'[3]Post Avails'!B176</f>
        <v>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x14ac:dyDescent="0.25">
      <c r="B177" s="1" t="str">
        <f>'[1]Post Avails'!A177</f>
        <v>Toki</v>
      </c>
      <c r="C177" s="31"/>
      <c r="D177" s="5" t="str">
        <f>IF('[1]Post Avails'!P177&lt;30,"Sold out","Available")</f>
        <v>Available</v>
      </c>
      <c r="E177" s="5" t="str">
        <f>'[3]Post Avails'!B177</f>
        <v>Buds &amp; Bloom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Avails'!P178&lt;30,"Sold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Avails'!P179&lt;30,"Sold out","Available")</f>
        <v>Available</v>
      </c>
      <c r="E179" s="5" t="str">
        <f>'[3]Post Avails'!B179</f>
        <v>Buds &amp; Bloom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Avails'!P180&lt;30,"Sold out","Available")</f>
        <v>Available</v>
      </c>
      <c r="E180" s="5" t="str">
        <f>'[3]Post Avails'!B180</f>
        <v>Buds &amp; Bloom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Avails'!P181&lt;30,"Sold out","Available")</f>
        <v>Available</v>
      </c>
      <c r="E181" s="5" t="str">
        <f>'[3]Post Avails'!B181</f>
        <v>Not 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Avails'!P182&lt;30,"Sold out","Available")</f>
        <v>Available</v>
      </c>
      <c r="E182" s="5" t="str">
        <f>'[3]Post Avails'!B182</f>
        <v>Buds &amp; Bloom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Avails'!P183&lt;30,"Sold out","Available")</f>
        <v>Sold out</v>
      </c>
      <c r="E183" s="5" t="str">
        <f>'[3]Post Avails'!B183</f>
        <v>Buds &amp; Bloom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Avails'!P184&lt;30,"Sold out","Available")</f>
        <v>Sold out</v>
      </c>
      <c r="E184" s="5" t="str">
        <f>'[3]Post Avails'!B184</f>
        <v>Budded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Avails'!P185&lt;30,"Sold out","Available")</f>
        <v>Available</v>
      </c>
      <c r="E185" s="5" t="str">
        <f>'[3]Post Avails'!B185</f>
        <v>Buds &amp; Bloom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Avails'!P186&lt;30,"Sold out","Available")</f>
        <v>Sold out</v>
      </c>
      <c r="E186" s="5" t="str">
        <f>'[3]Post Avails'!B186</f>
        <v>20 Plants Ready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Avails'!P187&lt;30,"Sold out","Available")</f>
        <v>Available</v>
      </c>
      <c r="E187" s="5" t="str">
        <f>'[3]Post Avails'!B187</f>
        <v>Buds &amp; Bloom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Avails'!P188&lt;30,"Sold out","Available")</f>
        <v>Available</v>
      </c>
      <c r="E188" s="5" t="str">
        <f>'[3]Post Avails'!B188</f>
        <v>Not 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Avails'!P189&lt;30,"Sold out","Available")</f>
        <v>Available</v>
      </c>
      <c r="E189" s="5" t="str">
        <f>'[3]Post Avails'!B189</f>
        <v>Buds &amp; Bloom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Avails'!P190&lt;30,"Sold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Avails'!P191&lt;30,"Sold out","Available")</f>
        <v>Sold out</v>
      </c>
      <c r="E191" s="5" t="str">
        <f>'[3]Post Avails'!B191</f>
        <v>Not 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Avails'!P192&lt;30,"Sold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Avails'!P193&lt;30,"Sold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Avails'!P194&lt;30,"Sold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Avails'!P195&lt;30,"Sold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Avails'!P196&lt;30,"Sold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x14ac:dyDescent="0.25">
      <c r="B197" s="1" t="str">
        <f>'[1]Post Avails'!A197</f>
        <v>Viticella Minuet</v>
      </c>
      <c r="C197" s="26"/>
      <c r="D197" s="5" t="str">
        <f>IF('[1]Post Avails'!P197&lt;30,"Sold out","Available")</f>
        <v>Available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Avails'!P198&lt;30,"Sold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Avails'!P199&lt;30,"Sold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Avails'!P200&lt;30,"Sold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Avails'!P201&lt;30,"Sold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Avails'!P202&lt;30,"Sold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Avails'!P203&lt;30,"Sold out","Available")</f>
        <v>Available</v>
      </c>
      <c r="E203" s="5" t="str">
        <f>'[3]Post Avails'!B203</f>
        <v>Buds &amp; Bloom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hidden="1" x14ac:dyDescent="0.25">
      <c r="B204" s="1" t="str">
        <f>'[1]Post Avails'!A204</f>
        <v>Vyvian Pennell</v>
      </c>
      <c r="C204" s="25"/>
      <c r="D204" s="5" t="str">
        <f>IF('[1]Post Avails'!P204&lt;30,"Sold out","Available")</f>
        <v>Sold out</v>
      </c>
      <c r="E204" s="5" t="str">
        <f>'[3]Post Avails'!B204</f>
        <v>Buds &amp; Bloom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Avails'!P205&lt;30,"Sold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Avails'!P206&lt;30,"Sold out","Available")</f>
        <v>Available</v>
      </c>
      <c r="E206" s="5" t="str">
        <f>'[3]Post Avails'!B206</f>
        <v>Budded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Avails'!P207&lt;30,"Sold out","Available")</f>
        <v>Sold out</v>
      </c>
      <c r="E207" s="5" t="str">
        <f>'[3]Post Avails'!B207</f>
        <v>Buds &amp; Bloom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Avails'!P208&lt;30,"Sold out","Available")</f>
        <v>Available</v>
      </c>
      <c r="E208" s="5" t="str">
        <f>'[3]Post Avails'!B208</f>
        <v>Ready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Avails'!P209&lt;30,"Sold out","Available")</f>
        <v>Available</v>
      </c>
      <c r="E209" s="5" t="str">
        <f>'[3]Post Avails'!B209</f>
        <v>Ready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hidden="1" x14ac:dyDescent="0.25">
      <c r="B211" s="1" t="str">
        <f>'[1]Post Avails'!A211</f>
        <v>Akebia Quinata (Chocolate Vine)</v>
      </c>
      <c r="C211" s="31"/>
      <c r="D211" s="5" t="str">
        <f>IF('[1]Post Avails'!P211&lt;30,"Sold out","Available")</f>
        <v>Sold out</v>
      </c>
      <c r="E211" s="5" t="str">
        <f>'[3]Post Avails'!B211</f>
        <v>Ready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Avails'!P212&lt;30,"Sold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Avails'!P215&lt;30,"Sold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Avails'!P216&lt;30,"Sold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Avails'!P217&lt;30,"Sold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Avails'!P220&lt;30,"Sold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Sold out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Avails'!P224&lt;30,"Sold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Avails'!P229&lt;30,"Sold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Avails'!P230&lt;30,"Sold out","Available")</f>
        <v>Available</v>
      </c>
      <c r="E230" s="5" t="str">
        <f>'[3]Post Avails'!B230</f>
        <v>Ready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Avails'!P232&lt;30,"Sold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Avails'!P233&lt;30,"Sold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31"/>
      <c r="D235" s="5" t="str">
        <f>IF('[1]Post Avails'!P235&lt;30,"Sold out","Available")</f>
        <v>Available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31"/>
      <c r="D236" s="5" t="str">
        <f>IF('[1]Post Avails'!P236&lt;30,"Sold out","Available")</f>
        <v>Sold out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Avails'!P238&lt;30,"Sold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Avails'!P239&lt;30,"Sold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Avails'!P240&lt;30,"Sold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Avails'!P241&lt;30,"Sold out","Available")</f>
        <v>Available</v>
      </c>
      <c r="E241" s="5" t="str">
        <f>'[3]Post Avails'!B241</f>
        <v>Not 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Avails'!P242&lt;30,"Sold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x14ac:dyDescent="0.25">
      <c r="B243" s="1" t="str">
        <f>'[1]Post Avails'!A243</f>
        <v xml:space="preserve">Lonicera periclymenum Serotina </v>
      </c>
      <c r="C243" s="31"/>
      <c r="D243" s="5" t="str">
        <f>IF('[1]Post Avails'!P243&lt;30,"Sold out","Available")</f>
        <v>Available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Avails'!P244&lt;30,"Sold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Avails'!P245&lt;30,"Sold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Avails'!P246&lt;30,"Sold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Avails'!P247&lt;30,"Sold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Avails'!P248&lt;30,"Sold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Avails'!P249&lt;30,"Sold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Avails'!P250&lt;30,"Sold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Avails'!P251&lt;30,"Sold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Avails'!P252&lt;30,"Sold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hidden="1" x14ac:dyDescent="0.25">
      <c r="B253" s="1" t="str">
        <f>'[1]Post Avails'!A253</f>
        <v xml:space="preserve">Parthenocissus Tri  Vietchii </v>
      </c>
      <c r="C253" s="31"/>
      <c r="D253" s="5" t="str">
        <f>IF('[1]Post Avails'!P253&lt;30,"Sold out","Available")</f>
        <v>Sold out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Avails'!P254&lt;30,"Sold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Avails'!P255&lt;30,"Sold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Avails'!P256&lt;30,"Sold out","Available")</f>
        <v>Available</v>
      </c>
      <c r="E256" s="5" t="str">
        <f>'[3]Post Avails'!B256</f>
        <v>Ready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x14ac:dyDescent="0.25">
      <c r="B257" s="1" t="str">
        <f>'[1]Post Avails'!A257</f>
        <v xml:space="preserve">Passiflora Caerulea </v>
      </c>
      <c r="C257" s="31"/>
      <c r="D257" s="5" t="str">
        <f>IF('[1]Post Avails'!P257&lt;30,"Sold out","Available")</f>
        <v>Available</v>
      </c>
      <c r="E257" s="5" t="str">
        <f>'[3]Post Avails'!B257</f>
        <v>Ready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x14ac:dyDescent="0.25">
      <c r="B258" s="1" t="str">
        <f>'[1]Post Avails'!A258</f>
        <v xml:space="preserve">Passiflora Lavander Lady </v>
      </c>
      <c r="C258" s="31"/>
      <c r="D258" s="5" t="str">
        <f>IF('[1]Post Avails'!P258&lt;30,"Sold out","Available")</f>
        <v>Available</v>
      </c>
      <c r="E258" s="5" t="str">
        <f>'[3]Post Avails'!B258</f>
        <v>Ready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Avails'!P259&lt;30,"Sold out","Available")</f>
        <v>Sold out</v>
      </c>
      <c r="E259" s="5" t="str">
        <f>'[3]Post Avails'!B259</f>
        <v>Ready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Avails'!P260&lt;30,"Sold out","Available")</f>
        <v>Available</v>
      </c>
      <c r="E260" s="5" t="str">
        <f>'[3]Post Avails'!B260</f>
        <v>Ready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Avails'!P261&lt;30,"Sold out","Available")</f>
        <v>Sold out</v>
      </c>
      <c r="E261" s="5" t="str">
        <f>'[3]Post Avails'!B261</f>
        <v>Ready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Avails'!P262&lt;30,"Sold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Avails'!P263&lt;30,"Sold out","Available")</f>
        <v>Available</v>
      </c>
      <c r="E263" s="5" t="str">
        <f>'[3]Post Avails'!B263</f>
        <v>Ready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Avails'!P264&lt;30,"Sold out","Available")</f>
        <v>Available</v>
      </c>
      <c r="E264" s="5" t="str">
        <f>'[3]Post Avails'!B264</f>
        <v>Ready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Avails'!P265&lt;30,"Sold out","Available")</f>
        <v>Sold out</v>
      </c>
      <c r="E265" s="5" t="str">
        <f>'[3]Post Avails'!B265</f>
        <v>Ready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Avails'!P266&lt;30,"Sold out","Available")</f>
        <v>Available</v>
      </c>
      <c r="E266" s="5" t="str">
        <f>'[3]Post Avails'!B266</f>
        <v>Ready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Avails'!P267&lt;30,"Sold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Avails'!P268&lt;30,"Sold out","Available")</f>
        <v>Sold out</v>
      </c>
      <c r="E268" s="5" t="str">
        <f>'[3]Post Avails'!B268</f>
        <v>Ready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Avails'!P269&lt;30,"Sold out","Available")</f>
        <v>Available</v>
      </c>
      <c r="E269" s="5" t="str">
        <f>'[3]Post Avails'!B269</f>
        <v>Buds &amp; Bloom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Avails'!P270&lt;30,"Sold out","Available")</f>
        <v>Available</v>
      </c>
      <c r="E270" s="5" t="str">
        <f>'[3]Post Avails'!B270</f>
        <v>Budded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hidden="1" x14ac:dyDescent="0.25">
      <c r="B271" s="1" t="str">
        <f>'[1]Post Avails'!A271</f>
        <v>Rosa John Davis</v>
      </c>
      <c r="C271" s="27"/>
      <c r="D271" s="5" t="str">
        <f>IF('[1]Post Avails'!P271&lt;30,"Sold out","Available")</f>
        <v>Sold out</v>
      </c>
      <c r="E271" s="5" t="str">
        <f>'[3]Post Avails'!B271</f>
        <v>Budded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Avails'!P272&lt;30,"Sold out","Available")</f>
        <v>Available</v>
      </c>
      <c r="E272" s="5" t="str">
        <f>'[3]Post Avails'!B272</f>
        <v>Ready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Avails'!P273&lt;30,"Sold out","Available")</f>
        <v>Available</v>
      </c>
      <c r="E273" s="5" t="str">
        <f>'[3]Post Avails'!B273</f>
        <v>Ready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Avails'!P274&lt;30,"Sold out","Available")</f>
        <v>Available</v>
      </c>
      <c r="E274" s="5" t="str">
        <f>'[3]Post Avails'!B274</f>
        <v>Ready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Avails'!P275&lt;30,"Sold out","Available")</f>
        <v>Sold out</v>
      </c>
      <c r="E275" s="5" t="str">
        <f>'[3]Post Avails'!B275</f>
        <v>Ready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Avails'!P276&lt;30,"Sold out","Available")</f>
        <v>Sold out</v>
      </c>
      <c r="E276" s="5" t="str">
        <f>'[3]Post Avails'!B276</f>
        <v>Ready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Avails'!P277&lt;30,"Sold out","Available")</f>
        <v>Sold out</v>
      </c>
      <c r="E277" s="5" t="str">
        <f>'[3]Post Avails'!B277</f>
        <v>Ready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Avails'!P278&lt;30,"Sold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hidden="1" x14ac:dyDescent="0.25">
      <c r="B279" s="1" t="str">
        <f>'[1]Post Avails'!A279</f>
        <v>Schizophragma Hydrangeoides Rosea</v>
      </c>
      <c r="C279" s="24"/>
      <c r="D279" s="5" t="str">
        <f>IF('[1]Post Avails'!P279&lt;30,"Sold out","Available")</f>
        <v>Sold out</v>
      </c>
      <c r="E279" s="5" t="str">
        <f>'[3]Post Avails'!B279</f>
        <v>Ready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Avails'!P280&lt;30,"Sold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x14ac:dyDescent="0.25">
      <c r="B281" s="1" t="str">
        <f>'[1]Post Avails'!A281</f>
        <v>Trachelospermum jasm. (Star Jasmine)</v>
      </c>
      <c r="C281" s="31"/>
      <c r="D281" s="5" t="str">
        <f>IF('[1]Post Avails'!P281&lt;30,"Sold out","Available")</f>
        <v>Available</v>
      </c>
      <c r="E281" s="5" t="str">
        <f>'[3]Post Avails'!B281</f>
        <v>Budded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Avails'!P282&lt;30,"Sold out","Available")</f>
        <v>Available</v>
      </c>
      <c r="E282" s="5" t="str">
        <f>'[3]Post Avails'!B282</f>
        <v>Buds &amp; Bloom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Avails'!P283&lt;30,"Sold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Avails'!P284&lt;30,"Sold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Avails'!P285&lt;30,"Sold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Avails'!P286&lt;30,"Sold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x14ac:dyDescent="0.25">
      <c r="B287" s="1" t="str">
        <f>'[1]Post Avails'!A287</f>
        <v>Actindia Arguta Issai- (Kiwi)</v>
      </c>
      <c r="C287" s="31"/>
      <c r="D287" s="5" t="str">
        <f>IF('[1]Post Avails'!P287&lt;30,"Sold out","Available")</f>
        <v>Available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Avails'!P288&lt;30,"Sold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Avails'!P289&lt;30,"Sold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Avails'!P290&lt;30,"Sold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Avails'!P291&lt;30,"Sold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Avails'!P292&lt;30,"Sold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Avails'!P293&lt;30,"Sold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Avails'!P294&lt;30,"Sold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Avails'!P295&lt;30,"Sold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Avails'!P296&lt;30,"Sold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Avails'!P297&lt;30,"Sold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hidden="1" x14ac:dyDescent="0.25">
      <c r="B298" s="12"/>
    </row>
    <row r="299" spans="2:16" hidden="1" x14ac:dyDescent="0.25">
      <c r="B299" s="12"/>
    </row>
    <row r="300" spans="2:16" hidden="1" x14ac:dyDescent="0.25">
      <c r="B300" s="12"/>
    </row>
    <row r="301" spans="2:16" ht="20.25" hidden="1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hidden="1" x14ac:dyDescent="0.25">
      <c r="B306" s="38"/>
    </row>
    <row r="307" spans="2:7" ht="12.75" hidden="1" customHeight="1" x14ac:dyDescent="0.25">
      <c r="B307" s="8"/>
      <c r="C307" s="39"/>
      <c r="D307" s="39"/>
      <c r="E307" s="39"/>
      <c r="F307" s="39"/>
    </row>
    <row r="308" spans="2:7" ht="38.25" hidden="1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hidden="1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4">
        <v>2.6</v>
      </c>
      <c r="G314" s="64">
        <v>2.5</v>
      </c>
    </row>
    <row r="315" spans="2:7" hidden="1" x14ac:dyDescent="0.25">
      <c r="B315" s="9" t="s">
        <v>25</v>
      </c>
      <c r="C315" s="7"/>
      <c r="D315" s="67" t="str">
        <f>'[4]Enter Assorted Annuals'!$M$30</f>
        <v>sold out</v>
      </c>
      <c r="E315" s="5" t="str">
        <f>'[4]Enter Assorted Annuals'!$N$30</f>
        <v>Buds &amp; bloom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hidden="1" x14ac:dyDescent="0.25">
      <c r="B317" s="9" t="s">
        <v>71</v>
      </c>
      <c r="C317" s="7"/>
      <c r="D317" s="67" t="str">
        <f>'[4]Enter Assorted Annuals'!$M$34</f>
        <v>sold out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Buds &amp; bloom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Buds &amp; bloom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Buds &amp; bloom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Buds &amp; bloom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hidden="1" x14ac:dyDescent="0.25">
      <c r="F327" s="61"/>
    </row>
    <row r="328" spans="2:7" ht="20.25" hidden="1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 xml:space="preserve">Buds  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67" t="str">
        <f>'[4]Enter Assorted Annuals'!$M$7</f>
        <v>sold out</v>
      </c>
      <c r="E331" s="5" t="str">
        <f>'[4]Enter Assorted Annuals'!$N$7</f>
        <v>Buds &amp; bloom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67" t="str">
        <f>'[4]Enter Assorted Annuals'!$M$15</f>
        <v>sold out</v>
      </c>
      <c r="E334" s="5" t="str">
        <f>'[4]Enter Assorted Annuals'!$N$15</f>
        <v>Buds &amp; bloom</v>
      </c>
      <c r="F334" s="64">
        <v>46.3</v>
      </c>
    </row>
    <row r="335" spans="2:7" hidden="1" x14ac:dyDescent="0.25">
      <c r="B335" s="15" t="s">
        <v>69</v>
      </c>
      <c r="C335" s="7"/>
      <c r="D335" s="67" t="str">
        <f>'[4]Enter Assorted Annuals'!$M$11</f>
        <v>sold out</v>
      </c>
      <c r="E335" s="5" t="str">
        <f>'[4]Enter Assorted Annuals'!$N$11</f>
        <v>Buds &amp; bloom</v>
      </c>
      <c r="F335" s="64">
        <v>28.95</v>
      </c>
    </row>
    <row r="336" spans="2:7" hidden="1" x14ac:dyDescent="0.25">
      <c r="B336" s="10" t="s">
        <v>43</v>
      </c>
      <c r="C336" s="7"/>
      <c r="D336" s="67" t="str">
        <f>'[4]Enter Assorted Annuals'!$M$14</f>
        <v>sold out</v>
      </c>
      <c r="E336" s="5" t="str">
        <f>'[4]Enter Assorted Annuals'!$N$14</f>
        <v>Not Ready</v>
      </c>
      <c r="F336" s="64">
        <v>46.3</v>
      </c>
    </row>
    <row r="337" spans="2:6" hidden="1" x14ac:dyDescent="0.25">
      <c r="B337" s="7" t="s">
        <v>44</v>
      </c>
      <c r="C337" s="7"/>
      <c r="D337" s="67" t="str">
        <f>'[4]Enter Assorted Annuals'!$M$16</f>
        <v>sold out</v>
      </c>
      <c r="E337" s="5" t="str">
        <f>'[4]Enter Assorted Annuals'!$N$16</f>
        <v>Not Ready</v>
      </c>
      <c r="F337" s="64">
        <v>46.3</v>
      </c>
    </row>
    <row r="338" spans="2:6" hidden="1" x14ac:dyDescent="0.25">
      <c r="B338" s="40" t="s">
        <v>72</v>
      </c>
      <c r="C338" s="7"/>
      <c r="D338" s="67" t="str">
        <f>'[4]Enter Assorted Annuals'!$M$17</f>
        <v>sold out</v>
      </c>
      <c r="E338" s="5" t="str">
        <f>'[4]Enter Assorted Annuals'!$N$17</f>
        <v>Buds &amp; bloom</v>
      </c>
      <c r="F338" s="64">
        <v>74.5</v>
      </c>
    </row>
    <row r="339" spans="2:6" hidden="1" x14ac:dyDescent="0.25">
      <c r="B339" s="12"/>
      <c r="C339" s="12"/>
      <c r="F339" s="66"/>
    </row>
    <row r="340" spans="2:6" ht="25.5" hidden="1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67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67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67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Buds &amp; bloom</v>
      </c>
      <c r="F345" s="64">
        <v>39.75</v>
      </c>
    </row>
    <row r="346" spans="2:6" hidden="1" x14ac:dyDescent="0.25">
      <c r="B346" s="7" t="s">
        <v>37</v>
      </c>
      <c r="C346" s="7"/>
      <c r="D346" s="67" t="str">
        <f>'[4]Enter Assorted Annuals'!$M$20</f>
        <v>sold out</v>
      </c>
      <c r="E346" s="5" t="str">
        <f>'[4]Enter Assorted Annuals'!$N$20</f>
        <v>Buds &amp; bloom</v>
      </c>
      <c r="F346" s="65"/>
    </row>
    <row r="347" spans="2:6" hidden="1" x14ac:dyDescent="0.25">
      <c r="B347" s="18"/>
      <c r="C347" s="12"/>
      <c r="F347" s="29"/>
    </row>
    <row r="348" spans="2:6" ht="20.25" hidden="1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67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67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Not ready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hidden="1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4">
        <v>5.95</v>
      </c>
    </row>
    <row r="357" spans="2:6" hidden="1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4">
        <v>5.95</v>
      </c>
    </row>
    <row r="358" spans="2:6" hidden="1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4">
        <v>5.95</v>
      </c>
    </row>
    <row r="359" spans="2:6" hidden="1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4">
        <v>5.95</v>
      </c>
    </row>
    <row r="360" spans="2:6" hidden="1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4">
        <v>5.95</v>
      </c>
    </row>
    <row r="361" spans="2:6" hidden="1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N/A</v>
      </c>
      <c r="F362" s="64">
        <v>5.95</v>
      </c>
    </row>
    <row r="363" spans="2:6" hidden="1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4">
        <v>5.95</v>
      </c>
    </row>
    <row r="364" spans="2:6" hidden="1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4">
        <v>7.65</v>
      </c>
    </row>
    <row r="365" spans="2:6" hidden="1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4">
        <v>5.95</v>
      </c>
    </row>
    <row r="366" spans="2:6" hidden="1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4">
        <v>5.95</v>
      </c>
    </row>
    <row r="367" spans="2:6" hidden="1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4">
        <v>5.95</v>
      </c>
    </row>
    <row r="368" spans="2:6" hidden="1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4">
        <v>5.95</v>
      </c>
    </row>
    <row r="369" spans="2:6" hidden="1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4">
        <v>5.95</v>
      </c>
    </row>
    <row r="370" spans="2:6" hidden="1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4">
        <v>5.95</v>
      </c>
    </row>
    <row r="371" spans="2:6" hidden="1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4">
        <v>5.95</v>
      </c>
    </row>
    <row r="372" spans="2:6" hidden="1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4">
        <v>5.95</v>
      </c>
    </row>
    <row r="373" spans="2:6" hidden="1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4">
        <v>5.95</v>
      </c>
    </row>
    <row r="374" spans="2:6" hidden="1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4">
        <v>5.95</v>
      </c>
    </row>
    <row r="375" spans="2:6" hidden="1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4">
        <v>5.95</v>
      </c>
    </row>
    <row r="376" spans="2:6" hidden="1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4">
        <v>5.95</v>
      </c>
    </row>
  </sheetData>
  <autoFilter ref="B5:P376" xr:uid="{00000000-0001-0000-0000-000000000000}">
    <filterColumn colId="2">
      <filters>
        <filter val="Available"/>
      </filters>
    </filterColumn>
    <filterColumn colId="3">
      <filters>
        <filter val="Budded"/>
        <filter val="Buds &amp; Bloom"/>
        <filter val="Not Ready"/>
        <filter val="Ready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2024-04-24T18:33:14Z</cp:lastPrinted>
  <dcterms:created xsi:type="dcterms:W3CDTF">2018-01-29T21:34:31Z</dcterms:created>
  <dcterms:modified xsi:type="dcterms:W3CDTF">2024-04-26T15:51:23Z</dcterms:modified>
</cp:coreProperties>
</file>