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5DC1721C-ACE6-48E4-BD08-B239DFCB2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9" i="1" l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08" i="1" l="1"/>
  <c r="D300" i="1"/>
  <c r="D195" i="1" l="1"/>
  <c r="D250" i="1"/>
  <c r="D118" i="1"/>
  <c r="D137" i="1" l="1"/>
  <c r="D275" i="1"/>
  <c r="D155" i="1"/>
  <c r="D199" i="1"/>
  <c r="D128" i="1"/>
  <c r="D39" i="1"/>
  <c r="D263" i="1"/>
  <c r="D98" i="1"/>
  <c r="D164" i="1"/>
  <c r="D170" i="1"/>
  <c r="D54" i="1"/>
  <c r="D266" i="1"/>
  <c r="D206" i="1"/>
  <c r="D28" i="1"/>
  <c r="D152" i="1"/>
  <c r="D159" i="1"/>
  <c r="D15" i="1"/>
  <c r="D224" i="1"/>
  <c r="D129" i="1"/>
  <c r="D46" i="1"/>
  <c r="D234" i="1"/>
  <c r="D20" i="1"/>
  <c r="D202" i="1"/>
  <c r="D142" i="1"/>
  <c r="D102" i="1"/>
  <c r="D33" i="1"/>
  <c r="D34" i="1"/>
  <c r="D194" i="1"/>
  <c r="D90" i="1"/>
  <c r="D203" i="1"/>
  <c r="D125" i="1"/>
  <c r="D200" i="1"/>
  <c r="D271" i="1"/>
  <c r="D97" i="1"/>
  <c r="D17" i="1"/>
  <c r="D166" i="1"/>
  <c r="D225" i="1"/>
  <c r="D187" i="1"/>
  <c r="D210" i="1"/>
  <c r="D35" i="1"/>
  <c r="D268" i="1"/>
  <c r="D78" i="1"/>
  <c r="D233" i="1"/>
  <c r="D274" i="1"/>
  <c r="D43" i="1"/>
  <c r="D86" i="1"/>
  <c r="D59" i="1"/>
  <c r="D88" i="1"/>
  <c r="D19" i="1"/>
  <c r="D91" i="1"/>
  <c r="D73" i="1"/>
  <c r="D171" i="1"/>
  <c r="D270" i="1"/>
  <c r="D140" i="1"/>
  <c r="D214" i="1"/>
  <c r="D93" i="1"/>
  <c r="D106" i="1"/>
  <c r="D196" i="1"/>
  <c r="D212" i="1"/>
  <c r="D50" i="1"/>
  <c r="D283" i="1"/>
  <c r="D158" i="1"/>
  <c r="D277" i="1"/>
  <c r="D44" i="1"/>
  <c r="D237" i="1"/>
  <c r="D220" i="1"/>
  <c r="D259" i="1"/>
  <c r="D177" i="1"/>
  <c r="D121" i="1"/>
  <c r="D40" i="1"/>
  <c r="D238" i="1"/>
  <c r="D279" i="1"/>
  <c r="D175" i="1"/>
  <c r="D53" i="1"/>
  <c r="D265" i="1"/>
  <c r="D68" i="1"/>
  <c r="D183" i="1"/>
  <c r="D132" i="1"/>
  <c r="D226" i="1"/>
  <c r="D227" i="1"/>
  <c r="D113" i="1"/>
  <c r="D23" i="1"/>
  <c r="D124" i="1"/>
  <c r="D89" i="1"/>
  <c r="D241" i="1"/>
  <c r="D189" i="1"/>
  <c r="D251" i="1"/>
  <c r="D151" i="1"/>
  <c r="D146" i="1"/>
  <c r="D27" i="1"/>
  <c r="D147" i="1"/>
  <c r="D75" i="1"/>
  <c r="D198" i="1"/>
  <c r="D180" i="1"/>
  <c r="D139" i="1"/>
  <c r="D133" i="1"/>
  <c r="D145" i="1"/>
  <c r="D126" i="1"/>
  <c r="D11" i="1"/>
  <c r="D52" i="1"/>
  <c r="D61" i="1"/>
  <c r="D117" i="1"/>
  <c r="D110" i="1"/>
  <c r="D24" i="1"/>
  <c r="D172" i="1"/>
  <c r="D8" i="1"/>
  <c r="D138" i="1"/>
  <c r="D115" i="1"/>
  <c r="D111" i="1"/>
  <c r="D188" i="1"/>
  <c r="D223" i="1"/>
  <c r="D209" i="1"/>
  <c r="D60" i="1"/>
  <c r="D150" i="1"/>
  <c r="D80" i="1"/>
  <c r="D240" i="1"/>
  <c r="D190" i="1"/>
  <c r="D193" i="1"/>
  <c r="D222" i="1"/>
  <c r="D12" i="1"/>
  <c r="D256" i="1"/>
  <c r="D208" i="1"/>
  <c r="D144" i="1"/>
  <c r="D236" i="1"/>
  <c r="D181" i="1"/>
  <c r="D82" i="1"/>
  <c r="D48" i="1"/>
  <c r="D69" i="1"/>
  <c r="D103" i="1"/>
  <c r="D280" i="1"/>
  <c r="D267" i="1"/>
  <c r="D284" i="1"/>
  <c r="D286" i="1"/>
  <c r="D123" i="1"/>
  <c r="D14" i="1"/>
  <c r="D260" i="1"/>
  <c r="D167" i="1"/>
  <c r="D29" i="1"/>
  <c r="D136" i="1"/>
  <c r="D38" i="1"/>
  <c r="D122" i="1"/>
  <c r="D174" i="1"/>
  <c r="D134" i="1"/>
  <c r="D262" i="1"/>
  <c r="D36" i="1"/>
  <c r="D56" i="1"/>
  <c r="D156" i="1"/>
  <c r="D168" i="1"/>
  <c r="D179" i="1"/>
  <c r="D66" i="1"/>
  <c r="D186" i="1"/>
  <c r="D254" i="1"/>
  <c r="D242" i="1"/>
  <c r="D141" i="1"/>
  <c r="D71" i="1"/>
  <c r="D264" i="1"/>
  <c r="D37" i="1"/>
  <c r="D160" i="1"/>
  <c r="D47" i="1"/>
  <c r="D169" i="1"/>
  <c r="D131" i="1"/>
  <c r="D108" i="1"/>
  <c r="D70" i="1"/>
  <c r="D176" i="1"/>
  <c r="D235" i="1"/>
  <c r="D258" i="1"/>
  <c r="D109" i="1"/>
  <c r="D32" i="1"/>
  <c r="D7" i="1"/>
  <c r="D182" i="1"/>
  <c r="D18" i="1"/>
  <c r="D119" i="1"/>
  <c r="D22" i="1"/>
  <c r="D63" i="1"/>
  <c r="D281" i="1"/>
  <c r="D130" i="1"/>
  <c r="D105" i="1"/>
  <c r="D49" i="1"/>
  <c r="D197" i="1"/>
  <c r="D96" i="1"/>
  <c r="D192" i="1"/>
  <c r="D77" i="1"/>
  <c r="D99" i="1"/>
  <c r="D64" i="1"/>
  <c r="D87" i="1"/>
  <c r="D9" i="1"/>
  <c r="D228" i="1"/>
  <c r="D269" i="1"/>
  <c r="D31" i="1"/>
  <c r="D135" i="1"/>
  <c r="D104" i="1"/>
  <c r="D55" i="1"/>
  <c r="D218" i="1"/>
  <c r="D65" i="1"/>
  <c r="D207" i="1"/>
  <c r="D26" i="1"/>
  <c r="D285" i="1"/>
  <c r="D276" i="1"/>
  <c r="D173" i="1"/>
  <c r="D161" i="1"/>
  <c r="D127" i="1"/>
  <c r="D79" i="1"/>
  <c r="D51" i="1"/>
  <c r="D10" i="1"/>
  <c r="D149" i="1"/>
  <c r="D25" i="1"/>
  <c r="D74" i="1"/>
  <c r="D30" i="1"/>
  <c r="D21" i="1"/>
  <c r="D252" i="1"/>
  <c r="D272" i="1"/>
  <c r="D157" i="1"/>
  <c r="D221" i="1"/>
  <c r="D92" i="1"/>
  <c r="D107" i="1"/>
  <c r="D239" i="1"/>
  <c r="D57" i="1"/>
  <c r="D120" i="1"/>
  <c r="D219" i="1"/>
  <c r="D41" i="1"/>
  <c r="D213" i="1"/>
  <c r="D253" i="1"/>
  <c r="D255" i="1"/>
  <c r="D205" i="1"/>
  <c r="D231" i="1"/>
  <c r="D204" i="1"/>
  <c r="D261" i="1"/>
  <c r="D81" i="1"/>
  <c r="D230" i="1"/>
  <c r="D116" i="1"/>
  <c r="D95" i="1" l="1"/>
  <c r="D153" i="1"/>
  <c r="D45" i="1"/>
  <c r="D16" i="1"/>
  <c r="D229" i="1"/>
  <c r="D67" i="1"/>
  <c r="D85" i="1"/>
  <c r="D257" i="1"/>
  <c r="D249" i="1"/>
  <c r="D178" i="1"/>
  <c r="D185" i="1"/>
  <c r="D162" i="1"/>
  <c r="D282" i="1"/>
  <c r="D62" i="1"/>
  <c r="D278" i="1"/>
  <c r="D94" i="1"/>
  <c r="D84" i="1"/>
  <c r="D165" i="1"/>
  <c r="D163" i="1" l="1"/>
  <c r="D184" i="1"/>
  <c r="D273" i="1" l="1"/>
  <c r="D83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<sst xmlns="http://schemas.openxmlformats.org/spreadsheetml/2006/main" count="2032" uniqueCount="206">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</sst>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18.5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168.5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294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9.5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0</v>
          </cell>
        </row>
        <row r="24">
          <cell r="A24" t="str">
            <v>Belle of Woking</v>
          </cell>
          <cell r="P24">
            <v>11.5</v>
          </cell>
        </row>
        <row r="25">
          <cell r="A25" t="str">
            <v>Blue Light</v>
          </cell>
          <cell r="P25">
            <v>329.5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15</v>
          </cell>
        </row>
        <row r="29">
          <cell r="A29" t="str">
            <v>Captaine Thielleaux</v>
          </cell>
          <cell r="P29">
            <v>0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29.700000000000017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116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18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12.899999999999977</v>
          </cell>
        </row>
        <row r="42">
          <cell r="A42" t="str">
            <v>Dominika</v>
          </cell>
        </row>
        <row r="43">
          <cell r="A43" t="str">
            <v>Dorothy Tolver</v>
          </cell>
          <cell r="P43">
            <v>19.5</v>
          </cell>
        </row>
        <row r="44">
          <cell r="A44" t="str">
            <v>Dorothy Walton</v>
          </cell>
          <cell r="P44">
            <v>40.400000000000006</v>
          </cell>
        </row>
        <row r="45">
          <cell r="A45" t="str">
            <v>Dr. Ruppel</v>
          </cell>
          <cell r="P45">
            <v>177.40000000000009</v>
          </cell>
        </row>
        <row r="46">
          <cell r="A46" t="str">
            <v>Duch Edinborgh</v>
          </cell>
          <cell r="P46">
            <v>0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11.900000000000034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</row>
        <row r="58">
          <cell r="A58" t="str">
            <v>Fuji Musume</v>
          </cell>
          <cell r="P58">
            <v>88.5</v>
          </cell>
        </row>
        <row r="59">
          <cell r="A59" t="str">
            <v>Gen Sikorski</v>
          </cell>
          <cell r="P59">
            <v>19</v>
          </cell>
        </row>
        <row r="60">
          <cell r="A60" t="str">
            <v>Gillian Blades</v>
          </cell>
          <cell r="P60">
            <v>229</v>
          </cell>
        </row>
        <row r="61">
          <cell r="A61" t="str">
            <v>Guernsey Cream</v>
          </cell>
          <cell r="P61">
            <v>12.5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62.5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135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</row>
        <row r="72">
          <cell r="A72" t="str">
            <v>Horn of Plenty</v>
          </cell>
          <cell r="P72">
            <v>31.800000000000068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89.700000000000017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  <cell r="P76">
            <v>27.5</v>
          </cell>
        </row>
        <row r="77">
          <cell r="A77" t="str">
            <v>Integrifolia Durandii</v>
          </cell>
          <cell r="P77">
            <v>32.5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66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88.6</v>
          </cell>
        </row>
        <row r="94">
          <cell r="A94" t="str">
            <v>Kilian Donahue</v>
          </cell>
          <cell r="P94">
            <v>203.5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21.5</v>
          </cell>
        </row>
        <row r="105">
          <cell r="A105" t="str">
            <v>Louise Row</v>
          </cell>
          <cell r="P105">
            <v>34.5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  <cell r="P114">
            <v>45</v>
          </cell>
        </row>
        <row r="115">
          <cell r="A115" t="str">
            <v>Miss Bateman</v>
          </cell>
          <cell r="P115">
            <v>31.5</v>
          </cell>
        </row>
        <row r="116">
          <cell r="A116" t="str">
            <v>Mme Julia Correvon</v>
          </cell>
          <cell r="P116">
            <v>98.300000000000068</v>
          </cell>
        </row>
        <row r="117">
          <cell r="A117" t="str">
            <v>Mme Le Coultre</v>
          </cell>
          <cell r="P117">
            <v>89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190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115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48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48.5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101.5</v>
          </cell>
        </row>
        <row r="139">
          <cell r="A139" t="str">
            <v>Piilu</v>
          </cell>
          <cell r="P139">
            <v>122.70000000000005</v>
          </cell>
        </row>
        <row r="140">
          <cell r="A140" t="str">
            <v>Pink Champagne</v>
          </cell>
          <cell r="P140">
            <v>70.5</v>
          </cell>
        </row>
        <row r="141">
          <cell r="A141" t="str">
            <v>Pink Fantasy</v>
          </cell>
          <cell r="P141">
            <v>267.5</v>
          </cell>
        </row>
        <row r="142">
          <cell r="A142" t="str">
            <v>Prince Charles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36.800000000000011</v>
          </cell>
        </row>
        <row r="145">
          <cell r="A145" t="str">
            <v>Proteus</v>
          </cell>
          <cell r="P145">
            <v>26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  <cell r="P148">
            <v>44.5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20</v>
          </cell>
        </row>
        <row r="151">
          <cell r="A151" t="str">
            <v>Romantica</v>
          </cell>
          <cell r="P151">
            <v>72.5</v>
          </cell>
        </row>
        <row r="152">
          <cell r="A152" t="str">
            <v>Rouge Cardinal</v>
          </cell>
          <cell r="P152">
            <v>0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  <cell r="P154">
            <v>263.10000000000014</v>
          </cell>
        </row>
        <row r="155">
          <cell r="A155" t="str">
            <v>Sally Cadge</v>
          </cell>
          <cell r="P155">
            <v>17.5</v>
          </cell>
        </row>
        <row r="156">
          <cell r="A156" t="str">
            <v>Sapphire Indigo</v>
          </cell>
          <cell r="P156">
            <v>277.5</v>
          </cell>
        </row>
        <row r="157">
          <cell r="A157" t="str">
            <v>Scartho Gem</v>
          </cell>
          <cell r="P157">
            <v>0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91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59.5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18.200000000000045</v>
          </cell>
        </row>
        <row r="165">
          <cell r="A165" t="str">
            <v>Sympatia</v>
          </cell>
          <cell r="P165">
            <v>70.5</v>
          </cell>
        </row>
        <row r="166">
          <cell r="A166" t="str">
            <v xml:space="preserve">Taiga </v>
          </cell>
          <cell r="P166">
            <v>234.5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65.5</v>
          </cell>
        </row>
        <row r="173">
          <cell r="A173" t="str">
            <v>The First Lady</v>
          </cell>
          <cell r="P173">
            <v>338</v>
          </cell>
        </row>
        <row r="174">
          <cell r="A174" t="str">
            <v>The President</v>
          </cell>
          <cell r="P174">
            <v>61.5</v>
          </cell>
        </row>
        <row r="175">
          <cell r="A175" t="str">
            <v>The Vagabond</v>
          </cell>
          <cell r="P175">
            <v>363</v>
          </cell>
        </row>
        <row r="176">
          <cell r="A176" t="str">
            <v xml:space="preserve">Tie Dye PP 18913 </v>
          </cell>
          <cell r="P176">
            <v>179</v>
          </cell>
        </row>
        <row r="177">
          <cell r="A177" t="str">
            <v>Toki</v>
          </cell>
          <cell r="P177">
            <v>33.5</v>
          </cell>
        </row>
        <row r="178">
          <cell r="A178" t="str">
            <v>Triternata Rubromarginata</v>
          </cell>
          <cell r="P178">
            <v>12</v>
          </cell>
        </row>
        <row r="179">
          <cell r="A179" t="str">
            <v>Clematis Vancouver ™ Cotton Candy</v>
          </cell>
          <cell r="P179">
            <v>95.5</v>
          </cell>
        </row>
        <row r="180">
          <cell r="A180" t="str">
            <v xml:space="preserve">Clematis Vancouver ™ Danielle </v>
          </cell>
          <cell r="P180">
            <v>80.5</v>
          </cell>
        </row>
        <row r="181">
          <cell r="A181" t="str">
            <v>Clematis Vancouver™ Daybreak</v>
          </cell>
          <cell r="P181">
            <v>46.400000000000034</v>
          </cell>
        </row>
        <row r="182">
          <cell r="A182" t="str">
            <v>Clematis Vancouver™ Deborah Dahl</v>
          </cell>
          <cell r="P182">
            <v>327.5</v>
          </cell>
        </row>
        <row r="183">
          <cell r="A183" t="str">
            <v>Clematis Vancouver™ Fragrant star</v>
          </cell>
          <cell r="P183">
            <v>10.5</v>
          </cell>
        </row>
        <row r="184">
          <cell r="A184" t="str">
            <v>Clematis Vancouver™ Morning Mist</v>
          </cell>
          <cell r="P184">
            <v>19</v>
          </cell>
        </row>
        <row r="185">
          <cell r="A185" t="str">
            <v>Clematis Vancouver™ Mystic Gem</v>
          </cell>
          <cell r="P185">
            <v>656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189</v>
          </cell>
        </row>
        <row r="188">
          <cell r="A188" t="str">
            <v xml:space="preserve">Clematis Vancouver™ Starry Night </v>
          </cell>
          <cell r="P188">
            <v>38.5</v>
          </cell>
        </row>
        <row r="189">
          <cell r="A189" t="str">
            <v>Veronica's Choice</v>
          </cell>
          <cell r="P189">
            <v>130.5</v>
          </cell>
        </row>
        <row r="190">
          <cell r="A190" t="str">
            <v>Victoria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165.5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467</v>
          </cell>
        </row>
        <row r="204">
          <cell r="A204" t="str">
            <v>Vyvian Pennell</v>
          </cell>
          <cell r="P204">
            <v>29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178.5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47</v>
          </cell>
        </row>
        <row r="209">
          <cell r="A209" t="str">
            <v>Will Goodwin</v>
          </cell>
          <cell r="P209">
            <v>60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0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</row>
        <row r="216">
          <cell r="A216" t="str">
            <v>(DROP) Bougainvillea Scarlet Ohara</v>
          </cell>
        </row>
        <row r="217">
          <cell r="A217" t="str">
            <v>(DROP) Bougainvillea Tahitian Dawn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491.5</v>
          </cell>
        </row>
        <row r="220">
          <cell r="A220" t="str">
            <v>Campsis Flava (Trumpet Vine)</v>
          </cell>
          <cell r="P220">
            <v>127.5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21.5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41</v>
          </cell>
        </row>
        <row r="228">
          <cell r="A228" t="str">
            <v>Jasmine Nudiflorum (winter Jasmine)</v>
          </cell>
          <cell r="P228">
            <v>170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127</v>
          </cell>
        </row>
        <row r="231">
          <cell r="A231" t="str">
            <v>Jasmine Stephanense</v>
          </cell>
          <cell r="P231">
            <v>180.5</v>
          </cell>
        </row>
        <row r="232">
          <cell r="A232" t="str">
            <v>(DROP) Lonicera Aureoreticulata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36.5</v>
          </cell>
        </row>
        <row r="236">
          <cell r="A236" t="str">
            <v>Lonicera Gold Flame</v>
          </cell>
          <cell r="P236">
            <v>25.799999999999955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449.5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229.29999999999995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62.5</v>
          </cell>
        </row>
        <row r="244">
          <cell r="A244" t="str">
            <v>(DROP) Lonicera periclymenum Tragophylla</v>
          </cell>
        </row>
        <row r="245">
          <cell r="A245" t="str">
            <v>(DROP? ) Mandevilla Assorted</v>
          </cell>
        </row>
        <row r="246">
          <cell r="A246" t="str">
            <v>(DROP) Mandevilla Dipladenia Yellow</v>
          </cell>
        </row>
        <row r="247">
          <cell r="A247" t="str">
            <v>(DROP) Mandevilla Pink</v>
          </cell>
        </row>
        <row r="248">
          <cell r="A248" t="str">
            <v>(DROP) 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  <cell r="P250">
            <v>227.5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573</v>
          </cell>
        </row>
        <row r="253">
          <cell r="A253" t="str">
            <v xml:space="preserve">Parthenocissus Tri  Vietchii </v>
          </cell>
          <cell r="P253">
            <v>0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194.5</v>
          </cell>
        </row>
        <row r="257">
          <cell r="A257" t="str">
            <v xml:space="preserve">Passiflora Caerulea </v>
          </cell>
          <cell r="P257">
            <v>563.5</v>
          </cell>
        </row>
        <row r="258">
          <cell r="A258" t="str">
            <v xml:space="preserve">Passiflora Lavander Lady </v>
          </cell>
          <cell r="P258">
            <v>150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164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100.5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435.5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183</v>
          </cell>
        </row>
        <row r="271">
          <cell r="A271" t="str">
            <v>Rosa John Davis</v>
          </cell>
          <cell r="P271">
            <v>24.5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71.600000000000023</v>
          </cell>
        </row>
        <row r="274">
          <cell r="A274" t="str">
            <v>Rose Pinata</v>
          </cell>
          <cell r="P274">
            <v>192</v>
          </cell>
        </row>
        <row r="275">
          <cell r="A275" t="str">
            <v>Rose Golden Showers</v>
          </cell>
          <cell r="P275">
            <v>25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50.5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87</v>
          </cell>
        </row>
        <row r="282">
          <cell r="A282" t="str">
            <v>Trachelospermum Star of Tuscany</v>
          </cell>
          <cell r="P282">
            <v>203.10000000000014</v>
          </cell>
        </row>
        <row r="283">
          <cell r="A283" t="str">
            <v>Wisteria floribunda Aunt Dee</v>
          </cell>
          <cell r="P283">
            <v>92</v>
          </cell>
        </row>
        <row r="284">
          <cell r="A284" t="str">
            <v>Wisteria Blue Moon</v>
          </cell>
          <cell r="P284">
            <v>574.5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90">
          <cell r="A290" t="str">
            <v>(DROP) Goji Berry</v>
          </cell>
          <cell r="P290">
            <v>0</v>
          </cell>
        </row>
        <row r="343">
          <cell r="P343">
            <v>293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Budded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Buds &amp; Bloom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Buds &amp; Bloom</v>
          </cell>
        </row>
        <row r="20">
          <cell r="B20" t="str">
            <v>Buds &amp; Bloom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Buds &amp; Bloom</v>
          </cell>
        </row>
        <row r="30">
          <cell r="B30" t="str">
            <v>Budded</v>
          </cell>
        </row>
        <row r="31">
          <cell r="B31" t="str">
            <v>Buds &amp; Bloom</v>
          </cell>
        </row>
        <row r="32">
          <cell r="B32" t="str">
            <v>Buds &amp; Bloom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Buds &amp; Bloom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Buds &amp; Bloom</v>
          </cell>
        </row>
        <row r="43">
          <cell r="B43" t="str">
            <v>Buds &amp; Bloom</v>
          </cell>
        </row>
        <row r="44">
          <cell r="B44" t="str">
            <v>Buds &amp; Bloom</v>
          </cell>
        </row>
        <row r="45">
          <cell r="B45" t="str">
            <v>Ready</v>
          </cell>
        </row>
        <row r="46">
          <cell r="B46" t="str">
            <v>Buds &amp; Bloom</v>
          </cell>
        </row>
        <row r="47">
          <cell r="B47" t="str">
            <v>Buds &amp; Bloom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Budded</v>
          </cell>
        </row>
        <row r="51">
          <cell r="B51" t="str">
            <v>Ready</v>
          </cell>
        </row>
        <row r="52">
          <cell r="B52"/>
        </row>
        <row r="53">
          <cell r="B53" t="str">
            <v>Ready</v>
          </cell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Budded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Buds &amp; Bloom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Ready</v>
          </cell>
        </row>
        <row r="76">
          <cell r="B76" t="str">
            <v>Ready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Budded</v>
          </cell>
        </row>
        <row r="80">
          <cell r="B80" t="str">
            <v>Budded</v>
          </cell>
        </row>
        <row r="81">
          <cell r="B81" t="str">
            <v>Budded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Buds &amp; Bloom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Budded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101">
          <cell r="B101" t="str">
            <v>Buds &amp; Bloom</v>
          </cell>
        </row>
        <row r="102">
          <cell r="B102"/>
        </row>
        <row r="103">
          <cell r="B103" t="str">
            <v>Buds &amp; Bloom</v>
          </cell>
        </row>
        <row r="104">
          <cell r="B104" t="str">
            <v>Buds &amp; Bloom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 t="str">
            <v>Not Ready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Buds &amp; Bloom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Budded</v>
          </cell>
        </row>
        <row r="124">
          <cell r="B124" t="str">
            <v>Budded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Budded</v>
          </cell>
        </row>
        <row r="128">
          <cell r="B128" t="str">
            <v>Budded</v>
          </cell>
        </row>
        <row r="129">
          <cell r="B129" t="str">
            <v>Buds &amp; Bloom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Buds &amp; Bloom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Buds &amp; Bloom</v>
          </cell>
        </row>
        <row r="141">
          <cell r="B141" t="str">
            <v>Buds &amp; Bloom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Buds &amp; Bloom</v>
          </cell>
        </row>
        <row r="151">
          <cell r="B151" t="str">
            <v>Budded</v>
          </cell>
        </row>
        <row r="152">
          <cell r="B152" t="str">
            <v>Not Ready</v>
          </cell>
        </row>
        <row r="154">
          <cell r="B154" t="str">
            <v>Buds &amp; Bloom</v>
          </cell>
        </row>
        <row r="155">
          <cell r="B155" t="str">
            <v>Buds &amp; Bloom</v>
          </cell>
        </row>
        <row r="156">
          <cell r="B156" t="str">
            <v>Budded</v>
          </cell>
        </row>
        <row r="157">
          <cell r="B157" t="str">
            <v>Buds &amp; Bloom</v>
          </cell>
        </row>
        <row r="158">
          <cell r="B158" t="str">
            <v>Budded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Buds &amp; Bloom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Buds &amp; Bloom</v>
          </cell>
        </row>
        <row r="180">
          <cell r="B180" t="str">
            <v>Buds &amp; Bloom</v>
          </cell>
        </row>
        <row r="181">
          <cell r="B181" t="str">
            <v>Not 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Budded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Not Ready</v>
          </cell>
        </row>
        <row r="189">
          <cell r="B189" t="str">
            <v>Buds &amp; Bloom</v>
          </cell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Buds &amp; Bloom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Not 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Budded</v>
          </cell>
        </row>
        <row r="271">
          <cell r="B271" t="str">
            <v>Budded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sold out</v>
          </cell>
          <cell r="N16" t="str">
            <v>Not Ready</v>
          </cell>
        </row>
        <row r="17">
          <cell r="M17" t="str">
            <v>sold out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sold out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Buds &amp; bloom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Sold Out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47</v>
      </c>
      <c r="D1" s="65">
        <v>45408</v>
      </c>
      <c r="E1" s="65"/>
      <c r="F1" s="65"/>
      <c r="G1" s="65"/>
    </row>
    <row r="2" spans="1:17" ht="30" x14ac:dyDescent="0.25">
      <c r="C2" s="23" t="s">
        <v>68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46</v>
      </c>
      <c r="D3" s="66"/>
      <c r="E3" s="66"/>
      <c r="F3" s="66"/>
      <c r="G3" s="66"/>
      <c r="H3" s="16"/>
    </row>
    <row r="4" spans="1:17" ht="30" x14ac:dyDescent="0.25">
      <c r="B4" s="45" t="s">
        <v>49</v>
      </c>
      <c r="C4" s="23" t="s">
        <v>48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95</v>
      </c>
      <c r="C5" s="41" t="s">
        <v>32</v>
      </c>
      <c r="D5" s="50" t="s">
        <v>13</v>
      </c>
      <c r="E5" s="49" t="s">
        <v>2</v>
      </c>
      <c r="F5" s="42" t="s">
        <v>58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59" t="s">
        <v>103</v>
      </c>
      <c r="G7" s="59" t="s">
        <v>104</v>
      </c>
      <c r="H7" s="59" t="s">
        <v>55</v>
      </c>
      <c r="I7" s="59" t="s">
        <v>105</v>
      </c>
      <c r="J7" s="59" t="s">
        <v>57</v>
      </c>
      <c r="K7" s="59">
        <v>3</v>
      </c>
      <c r="L7" s="59" t="s">
        <v>106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59" t="s">
        <v>107</v>
      </c>
      <c r="G8" s="59" t="s">
        <v>108</v>
      </c>
      <c r="H8" s="59" t="s">
        <v>109</v>
      </c>
      <c r="I8" s="59" t="s">
        <v>105</v>
      </c>
      <c r="J8" s="59" t="s">
        <v>110</v>
      </c>
      <c r="K8" s="59">
        <v>3</v>
      </c>
      <c r="L8" s="59">
        <v>0</v>
      </c>
      <c r="M8" s="59">
        <v>0</v>
      </c>
      <c r="N8" s="59">
        <v>0</v>
      </c>
      <c r="O8" s="59" t="s">
        <v>106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59" t="s">
        <v>111</v>
      </c>
      <c r="G9" s="59" t="s">
        <v>108</v>
      </c>
      <c r="H9" s="59" t="s">
        <v>109</v>
      </c>
      <c r="I9" s="59" t="s">
        <v>105</v>
      </c>
      <c r="J9" s="59" t="s">
        <v>110</v>
      </c>
      <c r="K9" s="59">
        <v>3</v>
      </c>
      <c r="L9" s="59">
        <v>0</v>
      </c>
      <c r="M9" s="59">
        <v>0</v>
      </c>
      <c r="N9" s="59">
        <v>0</v>
      </c>
      <c r="O9" s="59" t="s">
        <v>106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59" t="s">
        <v>112</v>
      </c>
      <c r="G10" s="59" t="s">
        <v>108</v>
      </c>
      <c r="H10" s="59" t="s">
        <v>109</v>
      </c>
      <c r="I10" s="59" t="s">
        <v>105</v>
      </c>
      <c r="J10" s="59" t="s">
        <v>110</v>
      </c>
      <c r="K10" s="59">
        <v>3</v>
      </c>
      <c r="L10" s="59">
        <v>0</v>
      </c>
      <c r="M10" s="59">
        <v>0</v>
      </c>
      <c r="N10" s="59">
        <v>0</v>
      </c>
      <c r="O10" s="59" t="s">
        <v>106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Avails'!P11&lt;30,"Sold out","Available")</f>
        <v>Sold out</v>
      </c>
      <c r="E11" s="5">
        <f>'[3]Post Avails'!B11</f>
        <v>0</v>
      </c>
      <c r="F11" s="59" t="s">
        <v>111</v>
      </c>
      <c r="G11" s="59" t="s">
        <v>108</v>
      </c>
      <c r="H11" s="59" t="s">
        <v>109</v>
      </c>
      <c r="I11" s="59" t="s">
        <v>105</v>
      </c>
      <c r="J11" s="59" t="s">
        <v>110</v>
      </c>
      <c r="K11" s="59">
        <v>3</v>
      </c>
      <c r="L11" s="59">
        <v>0</v>
      </c>
      <c r="M11" s="59">
        <v>0</v>
      </c>
      <c r="N11" s="59">
        <v>0</v>
      </c>
      <c r="O11" s="59" t="s">
        <v>106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59" t="s">
        <v>107</v>
      </c>
      <c r="G12" s="59" t="s">
        <v>108</v>
      </c>
      <c r="H12" s="59" t="s">
        <v>109</v>
      </c>
      <c r="I12" s="59" t="s">
        <v>113</v>
      </c>
      <c r="J12" s="59" t="s">
        <v>110</v>
      </c>
      <c r="K12" s="59">
        <v>3</v>
      </c>
      <c r="L12" s="59">
        <v>0</v>
      </c>
      <c r="M12" s="59">
        <v>0</v>
      </c>
      <c r="N12" s="59">
        <v>0</v>
      </c>
      <c r="O12" s="59" t="s">
        <v>106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94</v>
      </c>
      <c r="E13" s="5" t="str">
        <f>'[3]Post Avails'!B13</f>
        <v>Budded</v>
      </c>
      <c r="F13" s="59" t="s">
        <v>103</v>
      </c>
      <c r="G13" s="59" t="s">
        <v>108</v>
      </c>
      <c r="H13" s="59" t="s">
        <v>109</v>
      </c>
      <c r="I13" s="59" t="s">
        <v>105</v>
      </c>
      <c r="J13" s="59" t="s">
        <v>110</v>
      </c>
      <c r="K13" s="59">
        <v>3</v>
      </c>
      <c r="L13" s="59">
        <v>0</v>
      </c>
      <c r="M13" s="59">
        <v>0</v>
      </c>
      <c r="N13" s="59">
        <v>0</v>
      </c>
      <c r="O13" s="59" t="s">
        <v>106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59" t="s">
        <v>111</v>
      </c>
      <c r="G14" s="59" t="s">
        <v>108</v>
      </c>
      <c r="H14" s="59" t="s">
        <v>109</v>
      </c>
      <c r="I14" s="59" t="s">
        <v>105</v>
      </c>
      <c r="J14" s="59" t="s">
        <v>110</v>
      </c>
      <c r="K14" s="59">
        <v>3</v>
      </c>
      <c r="L14" s="59">
        <v>0</v>
      </c>
      <c r="M14" s="59">
        <v>0</v>
      </c>
      <c r="N14" s="59">
        <v>0</v>
      </c>
      <c r="O14" s="59" t="s">
        <v>106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59" t="s">
        <v>107</v>
      </c>
      <c r="G15" s="59" t="s">
        <v>108</v>
      </c>
      <c r="H15" s="59" t="s">
        <v>109</v>
      </c>
      <c r="I15" s="59" t="s">
        <v>105</v>
      </c>
      <c r="J15" s="59" t="s">
        <v>110</v>
      </c>
      <c r="K15" s="59">
        <v>3</v>
      </c>
      <c r="L15" s="59">
        <v>0</v>
      </c>
      <c r="M15" s="59">
        <v>0</v>
      </c>
      <c r="N15" s="59">
        <v>0</v>
      </c>
      <c r="O15" s="59" t="s">
        <v>106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Avails'!P16&lt;30,"Sold out","Available")</f>
        <v>Available</v>
      </c>
      <c r="E16" s="5" t="str">
        <f>'[3]Post Avails'!B16</f>
        <v>Buds &amp; Bloom</v>
      </c>
      <c r="F16" s="59" t="s">
        <v>111</v>
      </c>
      <c r="G16" s="59" t="s">
        <v>114</v>
      </c>
      <c r="H16" s="59" t="s">
        <v>55</v>
      </c>
      <c r="I16" s="59" t="s">
        <v>115</v>
      </c>
      <c r="J16" s="59" t="s">
        <v>57</v>
      </c>
      <c r="K16" s="59">
        <v>3</v>
      </c>
      <c r="L16" s="59" t="s">
        <v>106</v>
      </c>
      <c r="M16" s="59">
        <v>0</v>
      </c>
      <c r="N16" s="59">
        <v>0</v>
      </c>
      <c r="O16" s="59" t="s">
        <v>106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59" t="s">
        <v>107</v>
      </c>
      <c r="G17" s="59" t="s">
        <v>108</v>
      </c>
      <c r="H17" s="59" t="s">
        <v>116</v>
      </c>
      <c r="I17" s="59" t="s">
        <v>117</v>
      </c>
      <c r="J17" s="59" t="s">
        <v>110</v>
      </c>
      <c r="K17" s="59">
        <v>7</v>
      </c>
      <c r="L17" s="59">
        <v>0</v>
      </c>
      <c r="M17" s="59" t="s">
        <v>118</v>
      </c>
      <c r="N17" s="59" t="s">
        <v>106</v>
      </c>
      <c r="O17" s="59" t="s">
        <v>106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Avails'!P18&lt;30,"Sold out","Available")</f>
        <v>Available</v>
      </c>
      <c r="E18" s="5" t="str">
        <f>'[3]Post Avails'!B18</f>
        <v>Ready</v>
      </c>
      <c r="F18" s="59" t="s">
        <v>119</v>
      </c>
      <c r="G18" s="59" t="s">
        <v>108</v>
      </c>
      <c r="H18" s="59" t="s">
        <v>116</v>
      </c>
      <c r="I18" s="59" t="s">
        <v>117</v>
      </c>
      <c r="J18" s="59" t="s">
        <v>110</v>
      </c>
      <c r="K18" s="59">
        <v>7</v>
      </c>
      <c r="L18" s="59">
        <v>0</v>
      </c>
      <c r="M18" s="59" t="s">
        <v>118</v>
      </c>
      <c r="N18" s="59" t="s">
        <v>106</v>
      </c>
      <c r="O18" s="59" t="s">
        <v>106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Avails'!P19&lt;30,"Sold out","Available")</f>
        <v>Sold out</v>
      </c>
      <c r="E19" s="5" t="str">
        <f>'[3]Post Avails'!B19</f>
        <v>Buds &amp; Bloom</v>
      </c>
      <c r="F19" s="59" t="s">
        <v>107</v>
      </c>
      <c r="G19" s="59" t="s">
        <v>120</v>
      </c>
      <c r="H19" s="59" t="s">
        <v>121</v>
      </c>
      <c r="I19" s="59" t="s">
        <v>122</v>
      </c>
      <c r="J19" s="59" t="s">
        <v>123</v>
      </c>
      <c r="K19" s="59">
        <v>4</v>
      </c>
      <c r="L19" s="59" t="s">
        <v>106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Buds &amp; Bloom</v>
      </c>
      <c r="F20" s="59" t="s">
        <v>111</v>
      </c>
      <c r="G20" s="59" t="s">
        <v>104</v>
      </c>
      <c r="H20" s="59" t="s">
        <v>124</v>
      </c>
      <c r="I20" s="59" t="s">
        <v>125</v>
      </c>
      <c r="J20" s="59" t="s">
        <v>57</v>
      </c>
      <c r="K20" s="59">
        <v>4</v>
      </c>
      <c r="L20" s="59" t="s">
        <v>106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Buds &amp; Bloom</v>
      </c>
      <c r="F21" s="59" t="s">
        <v>126</v>
      </c>
      <c r="G21" s="59" t="s">
        <v>120</v>
      </c>
      <c r="H21" s="59" t="s">
        <v>127</v>
      </c>
      <c r="I21" s="59" t="s">
        <v>122</v>
      </c>
      <c r="J21" s="59" t="s">
        <v>123</v>
      </c>
      <c r="K21" s="59">
        <v>4</v>
      </c>
      <c r="L21" s="59" t="s">
        <v>106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Buds &amp; Bloom</v>
      </c>
      <c r="F22" s="59" t="s">
        <v>126</v>
      </c>
      <c r="G22" s="59" t="s">
        <v>104</v>
      </c>
      <c r="H22" s="59" t="s">
        <v>121</v>
      </c>
      <c r="I22" s="59" t="s">
        <v>122</v>
      </c>
      <c r="J22" s="59" t="s">
        <v>123</v>
      </c>
      <c r="K22" s="59">
        <v>4</v>
      </c>
      <c r="L22" s="59" t="s">
        <v>106</v>
      </c>
      <c r="M22" s="59">
        <v>0</v>
      </c>
      <c r="N22" s="59">
        <v>0</v>
      </c>
      <c r="O22" s="59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9"/>
      <c r="D23" s="5" t="str">
        <f>IF('[1]Post Avails'!P23&lt;30,"Sold out","Available")</f>
        <v>Sold out</v>
      </c>
      <c r="E23" s="5" t="str">
        <f>'[3]Post Avails'!B23</f>
        <v>Buds &amp; Bloom</v>
      </c>
      <c r="F23" s="59" t="s">
        <v>126</v>
      </c>
      <c r="G23" s="59" t="s">
        <v>120</v>
      </c>
      <c r="H23" s="59" t="s">
        <v>121</v>
      </c>
      <c r="I23" s="59" t="s">
        <v>122</v>
      </c>
      <c r="J23" s="59" t="s">
        <v>123</v>
      </c>
      <c r="K23" s="59">
        <v>4</v>
      </c>
      <c r="L23" s="59" t="s">
        <v>106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59" t="s">
        <v>111</v>
      </c>
      <c r="G24" s="59" t="s">
        <v>128</v>
      </c>
      <c r="H24" s="59" t="s">
        <v>129</v>
      </c>
      <c r="I24" s="59" t="s">
        <v>122</v>
      </c>
      <c r="J24" s="59" t="s">
        <v>123</v>
      </c>
      <c r="K24" s="59">
        <v>4</v>
      </c>
      <c r="L24" s="59" t="s">
        <v>106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Buds &amp; Bloom</v>
      </c>
      <c r="F25" s="59" t="s">
        <v>111</v>
      </c>
      <c r="G25" s="59" t="s">
        <v>128</v>
      </c>
      <c r="H25" s="59" t="s">
        <v>130</v>
      </c>
      <c r="I25" s="59" t="s">
        <v>122</v>
      </c>
      <c r="J25" s="59" t="s">
        <v>131</v>
      </c>
      <c r="K25" s="59">
        <v>4</v>
      </c>
      <c r="L25" s="59" t="s">
        <v>106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Avails'!P26&lt;30,"Sold out","Available")</f>
        <v>Sold out</v>
      </c>
      <c r="E26" s="5" t="str">
        <f>'[3]Post Avails'!B26</f>
        <v>Ready</v>
      </c>
      <c r="F26" s="59" t="s">
        <v>111</v>
      </c>
      <c r="G26" s="59" t="s">
        <v>120</v>
      </c>
      <c r="H26" s="59" t="s">
        <v>121</v>
      </c>
      <c r="I26" s="59" t="s">
        <v>122</v>
      </c>
      <c r="J26" s="59" t="s">
        <v>123</v>
      </c>
      <c r="K26" s="59">
        <v>4</v>
      </c>
      <c r="L26" s="59" t="s">
        <v>106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Buds &amp; Bloom</v>
      </c>
      <c r="F27" s="59" t="s">
        <v>126</v>
      </c>
      <c r="G27" s="59" t="s">
        <v>128</v>
      </c>
      <c r="H27" s="59" t="s">
        <v>55</v>
      </c>
      <c r="I27" s="59" t="s">
        <v>122</v>
      </c>
      <c r="J27" s="59" t="s">
        <v>131</v>
      </c>
      <c r="K27" s="59">
        <v>4</v>
      </c>
      <c r="L27" s="59" t="s">
        <v>106</v>
      </c>
      <c r="M27" s="59">
        <v>0</v>
      </c>
      <c r="N27" s="59">
        <v>0</v>
      </c>
      <c r="O27" s="59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Avails'!P28&lt;30,"Sold out","Available")</f>
        <v>Sold out</v>
      </c>
      <c r="E28" s="5" t="str">
        <f>'[3]Post Avails'!B28</f>
        <v>Budded</v>
      </c>
      <c r="F28" s="59" t="s">
        <v>119</v>
      </c>
      <c r="G28" s="59" t="s">
        <v>120</v>
      </c>
      <c r="H28" s="59" t="s">
        <v>55</v>
      </c>
      <c r="I28" s="59" t="s">
        <v>122</v>
      </c>
      <c r="J28" s="59" t="s">
        <v>131</v>
      </c>
      <c r="K28" s="59">
        <v>4</v>
      </c>
      <c r="L28" s="59" t="s">
        <v>106</v>
      </c>
      <c r="M28" s="59">
        <v>0</v>
      </c>
      <c r="N28" s="59">
        <v>0</v>
      </c>
      <c r="O28" s="59"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Avails'!P29&lt;30,"Sold out","Available")</f>
        <v>Sold out</v>
      </c>
      <c r="E29" s="5" t="str">
        <f>'[3]Post Avails'!B29</f>
        <v>Buds &amp; Bloom</v>
      </c>
      <c r="F29" s="59" t="s">
        <v>126</v>
      </c>
      <c r="G29" s="59" t="s">
        <v>120</v>
      </c>
      <c r="H29" s="59" t="s">
        <v>121</v>
      </c>
      <c r="I29" s="59" t="s">
        <v>122</v>
      </c>
      <c r="J29" s="59" t="s">
        <v>123</v>
      </c>
      <c r="K29" s="59">
        <v>4</v>
      </c>
      <c r="L29" s="59" t="s">
        <v>106</v>
      </c>
      <c r="M29" s="59">
        <v>0</v>
      </c>
      <c r="N29" s="59" t="s">
        <v>106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Avails'!P30&lt;30,"Sold out","Available")</f>
        <v>Sold out</v>
      </c>
      <c r="E30" s="5" t="str">
        <f>'[3]Post Avails'!B30</f>
        <v>Budded</v>
      </c>
      <c r="F30" s="59" t="s">
        <v>126</v>
      </c>
      <c r="G30" s="59" t="s">
        <v>104</v>
      </c>
      <c r="H30" s="59" t="s">
        <v>121</v>
      </c>
      <c r="I30" s="59" t="s">
        <v>122</v>
      </c>
      <c r="J30" s="59" t="s">
        <v>123</v>
      </c>
      <c r="K30" s="59">
        <v>4</v>
      </c>
      <c r="L30" s="59" t="s">
        <v>106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Buds &amp; Bloom</v>
      </c>
      <c r="F31" s="59" t="s">
        <v>107</v>
      </c>
      <c r="G31" s="59" t="s">
        <v>128</v>
      </c>
      <c r="H31" s="59" t="s">
        <v>55</v>
      </c>
      <c r="I31" s="59" t="s">
        <v>105</v>
      </c>
      <c r="J31" s="59" t="s">
        <v>57</v>
      </c>
      <c r="K31" s="59">
        <v>4</v>
      </c>
      <c r="L31" s="59" t="s">
        <v>106</v>
      </c>
      <c r="M31" s="59">
        <v>0</v>
      </c>
      <c r="N31" s="59">
        <v>0</v>
      </c>
      <c r="O31" s="59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Buds &amp; Bloom</v>
      </c>
      <c r="F32" s="59" t="s">
        <v>119</v>
      </c>
      <c r="G32" s="59" t="s">
        <v>108</v>
      </c>
      <c r="H32" s="59" t="s">
        <v>116</v>
      </c>
      <c r="I32" s="59" t="s">
        <v>132</v>
      </c>
      <c r="J32" s="59" t="s">
        <v>110</v>
      </c>
      <c r="K32" s="59">
        <v>7</v>
      </c>
      <c r="L32" s="59" t="s">
        <v>106</v>
      </c>
      <c r="M32" s="59" t="s">
        <v>118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Buds &amp; Bloom</v>
      </c>
      <c r="F33" s="59" t="s">
        <v>107</v>
      </c>
      <c r="G33" s="59" t="s">
        <v>120</v>
      </c>
      <c r="H33" s="59" t="s">
        <v>133</v>
      </c>
      <c r="I33" s="59" t="s">
        <v>122</v>
      </c>
      <c r="J33" s="59" t="s">
        <v>123</v>
      </c>
      <c r="K33" s="59">
        <v>4</v>
      </c>
      <c r="L33" s="59" t="s">
        <v>106</v>
      </c>
      <c r="M33" s="59">
        <v>0</v>
      </c>
      <c r="N33" s="59">
        <v>0</v>
      </c>
      <c r="O33" s="59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Avails'!P34&lt;30,"Sold out","Available")</f>
        <v>Sold out</v>
      </c>
      <c r="E34" s="5" t="str">
        <f>'[3]Post Avails'!B34</f>
        <v>Buds &amp; Bloom</v>
      </c>
      <c r="F34" s="59" t="s">
        <v>119</v>
      </c>
      <c r="G34" s="59" t="s">
        <v>134</v>
      </c>
      <c r="H34" s="59" t="s">
        <v>127</v>
      </c>
      <c r="I34" s="59" t="s">
        <v>135</v>
      </c>
      <c r="J34" s="59" t="s">
        <v>110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29"/>
      <c r="D35" s="5" t="str">
        <f>IF('[1]Post Avails'!P35&lt;30,"Sold out","Available")</f>
        <v>Sold out</v>
      </c>
      <c r="E35" s="5" t="str">
        <f>'[3]Post Avails'!B35</f>
        <v>Ready</v>
      </c>
      <c r="F35" s="59" t="s">
        <v>126</v>
      </c>
      <c r="G35" s="59" t="s">
        <v>108</v>
      </c>
      <c r="H35" s="59" t="s">
        <v>136</v>
      </c>
      <c r="I35" s="59" t="s">
        <v>105</v>
      </c>
      <c r="J35" s="59" t="s">
        <v>110</v>
      </c>
      <c r="K35" s="59">
        <v>8</v>
      </c>
      <c r="L35" s="59" t="s">
        <v>106</v>
      </c>
      <c r="M35" s="59" t="s">
        <v>118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59" t="s">
        <v>126</v>
      </c>
      <c r="G36" s="59" t="s">
        <v>108</v>
      </c>
      <c r="H36" s="59" t="s">
        <v>136</v>
      </c>
      <c r="I36" s="59" t="s">
        <v>105</v>
      </c>
      <c r="J36" s="59" t="s">
        <v>110</v>
      </c>
      <c r="K36" s="59">
        <v>8</v>
      </c>
      <c r="L36" s="59" t="s">
        <v>106</v>
      </c>
      <c r="M36" s="59" t="s">
        <v>118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Avails'!P37&lt;30,"Sold out","Available")</f>
        <v>Available</v>
      </c>
      <c r="E37" s="5" t="str">
        <f>'[3]Post Avails'!B37</f>
        <v>Ready</v>
      </c>
      <c r="F37" s="59" t="s">
        <v>107</v>
      </c>
      <c r="G37" s="59" t="s">
        <v>128</v>
      </c>
      <c r="H37" s="59" t="s">
        <v>55</v>
      </c>
      <c r="I37" s="59" t="s">
        <v>125</v>
      </c>
      <c r="J37" s="59" t="s">
        <v>57</v>
      </c>
      <c r="K37" s="59">
        <v>4</v>
      </c>
      <c r="L37" s="59" t="s">
        <v>106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Buds &amp; Bloom</v>
      </c>
      <c r="F38" s="59" t="s">
        <v>111</v>
      </c>
      <c r="G38" s="59" t="s">
        <v>120</v>
      </c>
      <c r="H38" s="59" t="s">
        <v>133</v>
      </c>
      <c r="I38" s="59" t="s">
        <v>122</v>
      </c>
      <c r="J38" s="59" t="s">
        <v>123</v>
      </c>
      <c r="K38" s="59">
        <v>4</v>
      </c>
      <c r="L38" s="59" t="s">
        <v>106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59" t="s">
        <v>103</v>
      </c>
      <c r="G39" s="59" t="s">
        <v>104</v>
      </c>
      <c r="H39" s="59" t="s">
        <v>55</v>
      </c>
      <c r="I39" s="59" t="s">
        <v>125</v>
      </c>
      <c r="J39" s="59" t="s">
        <v>131</v>
      </c>
      <c r="K39" s="59">
        <v>4</v>
      </c>
      <c r="L39" s="59" t="s">
        <v>106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59" t="s">
        <v>107</v>
      </c>
      <c r="G40" s="59" t="s">
        <v>108</v>
      </c>
      <c r="H40" s="59" t="s">
        <v>55</v>
      </c>
      <c r="I40" s="59" t="s">
        <v>105</v>
      </c>
      <c r="J40" s="59" t="s">
        <v>57</v>
      </c>
      <c r="K40" s="59">
        <v>5</v>
      </c>
      <c r="L40" s="59" t="s">
        <v>106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Avails'!P41&lt;30,"Sold out","Available")</f>
        <v>Sold out</v>
      </c>
      <c r="E41" s="5" t="str">
        <f>'[3]Post Avails'!B41</f>
        <v>Buds &amp; Bloom</v>
      </c>
      <c r="F41" s="59" t="s">
        <v>112</v>
      </c>
      <c r="G41" s="59" t="s">
        <v>137</v>
      </c>
      <c r="H41" s="59" t="s">
        <v>121</v>
      </c>
      <c r="I41" s="59" t="s">
        <v>122</v>
      </c>
      <c r="J41" s="59" t="s">
        <v>123</v>
      </c>
      <c r="K41" s="59">
        <v>4</v>
      </c>
      <c r="L41" s="59" t="s">
        <v>106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">
        <v>20</v>
      </c>
      <c r="E42" s="5" t="s">
        <v>20</v>
      </c>
      <c r="F42" s="59" t="s">
        <v>111</v>
      </c>
      <c r="G42" s="59" t="s">
        <v>128</v>
      </c>
      <c r="H42" s="59" t="s">
        <v>130</v>
      </c>
      <c r="I42" s="59" t="s">
        <v>105</v>
      </c>
      <c r="J42" s="59" t="s">
        <v>57</v>
      </c>
      <c r="K42" s="59">
        <v>4</v>
      </c>
      <c r="L42" s="59" t="s">
        <v>106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Buds &amp; Bloom</v>
      </c>
      <c r="F43" s="59" t="s">
        <v>107</v>
      </c>
      <c r="G43" s="59" t="s">
        <v>120</v>
      </c>
      <c r="H43" s="59" t="s">
        <v>121</v>
      </c>
      <c r="I43" s="59" t="s">
        <v>125</v>
      </c>
      <c r="J43" s="59" t="s">
        <v>123</v>
      </c>
      <c r="K43" s="59">
        <v>4</v>
      </c>
      <c r="L43" s="59" t="s">
        <v>106</v>
      </c>
      <c r="M43" s="59">
        <v>0</v>
      </c>
      <c r="N43" s="59">
        <v>0</v>
      </c>
      <c r="O43" s="59"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Buds &amp; Bloom</v>
      </c>
      <c r="F44" s="59" t="s">
        <v>112</v>
      </c>
      <c r="G44" s="59" t="s">
        <v>104</v>
      </c>
      <c r="H44" s="59" t="s">
        <v>124</v>
      </c>
      <c r="I44" s="59" t="s">
        <v>105</v>
      </c>
      <c r="J44" s="59" t="s">
        <v>131</v>
      </c>
      <c r="K44" s="59">
        <v>4</v>
      </c>
      <c r="L44" s="59" t="s">
        <v>106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Avails'!P45&lt;30,"Sold out","Available")</f>
        <v>Available</v>
      </c>
      <c r="E45" s="5" t="str">
        <f>'[3]Post Avails'!B45</f>
        <v>Ready</v>
      </c>
      <c r="F45" s="59" t="s">
        <v>126</v>
      </c>
      <c r="G45" s="59" t="s">
        <v>120</v>
      </c>
      <c r="H45" s="59" t="s">
        <v>121</v>
      </c>
      <c r="I45" s="59" t="s">
        <v>122</v>
      </c>
      <c r="J45" s="59" t="s">
        <v>123</v>
      </c>
      <c r="K45" s="59">
        <v>4</v>
      </c>
      <c r="L45" s="59" t="s">
        <v>106</v>
      </c>
      <c r="M45" s="59">
        <v>0</v>
      </c>
      <c r="N45" s="59">
        <v>0</v>
      </c>
      <c r="O45" s="59"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Avails'!P46&lt;30,"Sold out","Available")</f>
        <v>Sold out</v>
      </c>
      <c r="E46" s="5" t="str">
        <f>'[3]Post Avails'!B46</f>
        <v>Buds &amp; Bloom</v>
      </c>
      <c r="F46" s="59" t="s">
        <v>119</v>
      </c>
      <c r="G46" s="59" t="s">
        <v>128</v>
      </c>
      <c r="H46" s="59" t="s">
        <v>121</v>
      </c>
      <c r="I46" s="59" t="s">
        <v>138</v>
      </c>
      <c r="J46" s="59" t="s">
        <v>123</v>
      </c>
      <c r="K46" s="59">
        <v>4</v>
      </c>
      <c r="L46" s="59" t="s">
        <v>106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Avails'!P47&lt;30,"Sold out","Available")</f>
        <v>Sold out</v>
      </c>
      <c r="E47" s="5" t="str">
        <f>'[3]Post Avails'!B47</f>
        <v>Buds &amp; Bloom</v>
      </c>
      <c r="F47" s="59" t="s">
        <v>119</v>
      </c>
      <c r="G47" s="59" t="s">
        <v>108</v>
      </c>
      <c r="H47" s="59" t="s">
        <v>116</v>
      </c>
      <c r="I47" s="59" t="s">
        <v>132</v>
      </c>
      <c r="J47" s="59" t="s">
        <v>110</v>
      </c>
      <c r="K47" s="59">
        <v>8</v>
      </c>
      <c r="L47" s="59" t="s">
        <v>106</v>
      </c>
      <c r="M47" s="59" t="s">
        <v>118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Avails'!P48&lt;30,"Sold out","Available")</f>
        <v>Sold out</v>
      </c>
      <c r="E48" s="5" t="str">
        <f>'[3]Post Avails'!B48</f>
        <v>Budded</v>
      </c>
      <c r="F48" s="59" t="s">
        <v>112</v>
      </c>
      <c r="G48" s="59" t="s">
        <v>120</v>
      </c>
      <c r="H48" s="59" t="s">
        <v>121</v>
      </c>
      <c r="I48" s="59" t="s">
        <v>139</v>
      </c>
      <c r="J48" s="59" t="s">
        <v>123</v>
      </c>
      <c r="K48" s="59">
        <v>4</v>
      </c>
      <c r="L48" s="59" t="s">
        <v>106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Avails'!P49&lt;30,"Sold out","Available")</f>
        <v>Sold out</v>
      </c>
      <c r="E49" s="5" t="str">
        <f>'[3]Post Avails'!B49</f>
        <v>Ready</v>
      </c>
      <c r="F49" s="59" t="s">
        <v>112</v>
      </c>
      <c r="G49" s="59" t="s">
        <v>120</v>
      </c>
      <c r="H49" s="59" t="s">
        <v>121</v>
      </c>
      <c r="I49" s="59" t="s">
        <v>139</v>
      </c>
      <c r="J49" s="59" t="s">
        <v>123</v>
      </c>
      <c r="K49" s="59">
        <v>3</v>
      </c>
      <c r="L49" s="59" t="s">
        <v>106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Budded</v>
      </c>
      <c r="F50" s="59" t="s">
        <v>103</v>
      </c>
      <c r="G50" s="59" t="s">
        <v>104</v>
      </c>
      <c r="H50" s="59" t="s">
        <v>124</v>
      </c>
      <c r="I50" s="59" t="s">
        <v>125</v>
      </c>
      <c r="J50" s="59" t="s">
        <v>57</v>
      </c>
      <c r="K50" s="59">
        <v>3</v>
      </c>
      <c r="L50" s="59" t="s">
        <v>106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Avails'!P51&lt;30,"Sold out","Available")</f>
        <v>Sold out</v>
      </c>
      <c r="E51" s="5" t="str">
        <f>'[3]Post Avails'!B51</f>
        <v>Ready</v>
      </c>
      <c r="F51" s="59" t="s">
        <v>112</v>
      </c>
      <c r="G51" s="59" t="s">
        <v>128</v>
      </c>
      <c r="H51" s="59" t="s">
        <v>124</v>
      </c>
      <c r="I51" s="59" t="s">
        <v>140</v>
      </c>
      <c r="J51" s="59" t="s">
        <v>57</v>
      </c>
      <c r="K51" s="59">
        <v>3</v>
      </c>
      <c r="L51" s="59">
        <v>0</v>
      </c>
      <c r="M51" s="59">
        <v>0</v>
      </c>
      <c r="N51" s="59">
        <v>0</v>
      </c>
      <c r="O51" s="59" t="s">
        <v>106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59" t="s">
        <v>126</v>
      </c>
      <c r="G52" s="59" t="s">
        <v>128</v>
      </c>
      <c r="H52" s="59" t="s">
        <v>55</v>
      </c>
      <c r="I52" s="59" t="s">
        <v>122</v>
      </c>
      <c r="J52" s="59" t="s">
        <v>131</v>
      </c>
      <c r="K52" s="59">
        <v>4</v>
      </c>
      <c r="L52" s="59" t="s">
        <v>106</v>
      </c>
      <c r="M52" s="59">
        <v>0</v>
      </c>
      <c r="N52" s="59" t="s">
        <v>106</v>
      </c>
      <c r="O52" s="59"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 t="str">
        <f>'[3]Post Avails'!B53</f>
        <v>Ready</v>
      </c>
      <c r="F54" s="59" t="s">
        <v>53</v>
      </c>
      <c r="G54" s="59" t="s">
        <v>54</v>
      </c>
      <c r="H54" s="59" t="s">
        <v>55</v>
      </c>
      <c r="I54" s="59" t="s">
        <v>56</v>
      </c>
      <c r="J54" s="59" t="s">
        <v>57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 t="str">
        <f>'[2]1 Gal IGC Status'!B54</f>
        <v>zero on hand</v>
      </c>
      <c r="F55" s="59" t="s">
        <v>126</v>
      </c>
      <c r="G55" s="59" t="s">
        <v>120</v>
      </c>
      <c r="H55" s="59" t="s">
        <v>121</v>
      </c>
      <c r="I55" s="59" t="s">
        <v>122</v>
      </c>
      <c r="J55" s="59" t="s">
        <v>123</v>
      </c>
      <c r="K55" s="59">
        <v>4</v>
      </c>
      <c r="L55" s="59" t="s">
        <v>106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59" t="s">
        <v>119</v>
      </c>
      <c r="G56" s="59" t="s">
        <v>114</v>
      </c>
      <c r="H56" s="59" t="s">
        <v>55</v>
      </c>
      <c r="I56" s="59" t="s">
        <v>122</v>
      </c>
      <c r="J56" s="59" t="s">
        <v>131</v>
      </c>
      <c r="K56" s="59">
        <v>7</v>
      </c>
      <c r="L56" s="59" t="s">
        <v>106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29"/>
      <c r="D57" s="5" t="str">
        <f>IF('[1]Post Avails'!P56&lt;30,"Sold out","Available")</f>
        <v>Sold out</v>
      </c>
      <c r="E57" s="5" t="str">
        <f>'[3]Post Avails'!B56</f>
        <v>Ready</v>
      </c>
      <c r="F57" s="59" t="s">
        <v>126</v>
      </c>
      <c r="G57" s="59" t="s">
        <v>114</v>
      </c>
      <c r="H57" s="59" t="s">
        <v>55</v>
      </c>
      <c r="I57" s="59" t="s">
        <v>122</v>
      </c>
      <c r="J57" s="59" t="s">
        <v>131</v>
      </c>
      <c r="K57" s="59">
        <v>7</v>
      </c>
      <c r="L57" s="59" t="s">
        <v>106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">
        <v>20</v>
      </c>
      <c r="E58" s="5" t="s">
        <v>20</v>
      </c>
      <c r="F58" s="59" t="s">
        <v>112</v>
      </c>
      <c r="G58" s="59" t="s">
        <v>120</v>
      </c>
      <c r="H58" s="59" t="s">
        <v>121</v>
      </c>
      <c r="I58" s="59" t="s">
        <v>139</v>
      </c>
      <c r="J58" s="59" t="s">
        <v>123</v>
      </c>
      <c r="K58" s="59">
        <v>4</v>
      </c>
      <c r="L58" s="59" t="s">
        <v>106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Budded</v>
      </c>
      <c r="F59" s="59" t="s">
        <v>111</v>
      </c>
      <c r="G59" s="59" t="s">
        <v>120</v>
      </c>
      <c r="H59" s="59" t="s">
        <v>55</v>
      </c>
      <c r="I59" s="59" t="s">
        <v>122</v>
      </c>
      <c r="J59" s="59" t="s">
        <v>131</v>
      </c>
      <c r="K59" s="59">
        <v>4</v>
      </c>
      <c r="L59" s="59" t="s">
        <v>106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 t="str">
        <f>'[3]Post Avails'!B59</f>
        <v>Ready</v>
      </c>
      <c r="F60" s="59" t="s">
        <v>111</v>
      </c>
      <c r="G60" s="59" t="s">
        <v>141</v>
      </c>
      <c r="H60" s="59" t="s">
        <v>55</v>
      </c>
      <c r="I60" s="59" t="s">
        <v>122</v>
      </c>
      <c r="J60" s="59" t="s">
        <v>131</v>
      </c>
      <c r="K60" s="59">
        <v>4</v>
      </c>
      <c r="L60" s="59" t="s">
        <v>106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Avails'!P60&lt;30,"Sold out","Available")</f>
        <v>Available</v>
      </c>
      <c r="E61" s="5" t="str">
        <f>'[3]Post Avails'!B60</f>
        <v>Ready</v>
      </c>
      <c r="F61" s="59" t="s">
        <v>119</v>
      </c>
      <c r="G61" s="59" t="s">
        <v>137</v>
      </c>
      <c r="H61" s="59" t="s">
        <v>127</v>
      </c>
      <c r="I61" s="59" t="s">
        <v>105</v>
      </c>
      <c r="J61" s="59" t="s">
        <v>123</v>
      </c>
      <c r="K61" s="59">
        <v>4</v>
      </c>
      <c r="L61" s="59" t="s">
        <v>106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Avails'!P61&lt;30,"Sold out","Available")</f>
        <v>Sold out</v>
      </c>
      <c r="E62" s="5" t="str">
        <f>'[3]Post Avails'!B61</f>
        <v>Buds &amp; Bloom</v>
      </c>
      <c r="F62" s="59" t="s">
        <v>142</v>
      </c>
      <c r="G62" s="59" t="s">
        <v>120</v>
      </c>
      <c r="H62" s="59" t="s">
        <v>133</v>
      </c>
      <c r="I62" s="59" t="s">
        <v>122</v>
      </c>
      <c r="J62" s="59" t="s">
        <v>123</v>
      </c>
      <c r="K62" s="59">
        <v>4</v>
      </c>
      <c r="L62" s="59" t="s">
        <v>106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Buds &amp; Bloom</v>
      </c>
      <c r="F63" s="59" t="s">
        <v>112</v>
      </c>
      <c r="G63" s="59" t="s">
        <v>120</v>
      </c>
      <c r="H63" s="59" t="s">
        <v>143</v>
      </c>
      <c r="I63" s="59" t="s">
        <v>125</v>
      </c>
      <c r="J63" s="59" t="s">
        <v>131</v>
      </c>
      <c r="K63" s="59">
        <v>3</v>
      </c>
      <c r="L63" s="59" t="s">
        <v>106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59" t="s">
        <v>112</v>
      </c>
      <c r="G64" s="59" t="s">
        <v>104</v>
      </c>
      <c r="H64" s="59" t="s">
        <v>55</v>
      </c>
      <c r="I64" s="59" t="s">
        <v>140</v>
      </c>
      <c r="J64" s="59" t="s">
        <v>57</v>
      </c>
      <c r="K64" s="59">
        <v>3</v>
      </c>
      <c r="L64" s="59" t="s">
        <v>106</v>
      </c>
      <c r="M64" s="59">
        <v>0</v>
      </c>
      <c r="N64" s="59">
        <v>0</v>
      </c>
      <c r="O64" s="59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9"/>
      <c r="D65" s="5" t="str">
        <f>IF('[1]Post Avails'!P64&lt;30,"Sold out","Available")</f>
        <v>Available</v>
      </c>
      <c r="E65" s="5" t="str">
        <f>'[3]Post Avails'!B64</f>
        <v>Buds &amp; Bloom</v>
      </c>
      <c r="F65" s="59" t="s">
        <v>111</v>
      </c>
      <c r="G65" s="59" t="s">
        <v>144</v>
      </c>
      <c r="H65" s="59" t="s">
        <v>121</v>
      </c>
      <c r="I65" s="59" t="s">
        <v>122</v>
      </c>
      <c r="J65" s="59" t="s">
        <v>123</v>
      </c>
      <c r="K65" s="59">
        <v>4</v>
      </c>
      <c r="L65" s="59" t="s">
        <v>106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59" t="s">
        <v>107</v>
      </c>
      <c r="G66" s="59" t="s">
        <v>128</v>
      </c>
      <c r="H66" s="59" t="s">
        <v>55</v>
      </c>
      <c r="I66" s="59" t="s">
        <v>105</v>
      </c>
      <c r="J66" s="59" t="s">
        <v>131</v>
      </c>
      <c r="K66" s="59">
        <v>3</v>
      </c>
      <c r="L66" s="59" t="s">
        <v>106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Avails'!P66&lt;30,"Sold out","Available")</f>
        <v>Available</v>
      </c>
      <c r="E67" s="5" t="str">
        <f>'[3]Post Avails'!B66</f>
        <v>Buds &amp; Bloom</v>
      </c>
      <c r="F67" s="59" t="s">
        <v>112</v>
      </c>
      <c r="G67" s="59" t="s">
        <v>104</v>
      </c>
      <c r="H67" s="59" t="s">
        <v>121</v>
      </c>
      <c r="I67" s="59" t="s">
        <v>122</v>
      </c>
      <c r="J67" s="59" t="s">
        <v>123</v>
      </c>
      <c r="K67" s="59">
        <v>4</v>
      </c>
      <c r="L67" s="59" t="s">
        <v>106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59" t="s">
        <v>119</v>
      </c>
      <c r="G68" s="59" t="s">
        <v>141</v>
      </c>
      <c r="H68" s="59" t="s">
        <v>55</v>
      </c>
      <c r="I68" s="59" t="s">
        <v>125</v>
      </c>
      <c r="J68" s="59" t="s">
        <v>131</v>
      </c>
      <c r="K68" s="59">
        <v>4</v>
      </c>
      <c r="L68" s="59" t="s">
        <v>106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59" t="s">
        <v>126</v>
      </c>
      <c r="G69" s="59" t="s">
        <v>104</v>
      </c>
      <c r="H69" s="59" t="s">
        <v>121</v>
      </c>
      <c r="I69" s="59" t="s">
        <v>132</v>
      </c>
      <c r="J69" s="59" t="s">
        <v>123</v>
      </c>
      <c r="K69" s="59">
        <v>4</v>
      </c>
      <c r="L69" s="59" t="s">
        <v>106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59" t="s">
        <v>119</v>
      </c>
      <c r="G70" s="59" t="s">
        <v>137</v>
      </c>
      <c r="H70" s="59" t="s">
        <v>55</v>
      </c>
      <c r="I70" s="59" t="s">
        <v>125</v>
      </c>
      <c r="J70" s="59" t="s">
        <v>131</v>
      </c>
      <c r="K70" s="59">
        <v>4</v>
      </c>
      <c r="L70" s="59" t="s">
        <v>106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59" t="s">
        <v>111</v>
      </c>
      <c r="G71" s="59" t="s">
        <v>108</v>
      </c>
      <c r="H71" s="59" t="s">
        <v>124</v>
      </c>
      <c r="I71" s="59" t="s">
        <v>115</v>
      </c>
      <c r="J71" s="59" t="s">
        <v>57</v>
      </c>
      <c r="K71" s="59">
        <v>5</v>
      </c>
      <c r="L71" s="59" t="s">
        <v>106</v>
      </c>
      <c r="M71" s="59">
        <v>0</v>
      </c>
      <c r="N71" s="59" t="s">
        <v>106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">
        <v>20</v>
      </c>
      <c r="E72" s="5" t="s">
        <v>20</v>
      </c>
      <c r="F72" s="59" t="s">
        <v>112</v>
      </c>
      <c r="G72" s="59" t="s">
        <v>128</v>
      </c>
      <c r="H72" s="59" t="s">
        <v>55</v>
      </c>
      <c r="I72" s="59" t="s">
        <v>125</v>
      </c>
      <c r="J72" s="59" t="s">
        <v>57</v>
      </c>
      <c r="K72" s="59">
        <v>3</v>
      </c>
      <c r="L72" s="59" t="s">
        <v>106</v>
      </c>
      <c r="M72" s="59">
        <v>0</v>
      </c>
      <c r="N72" s="59">
        <v>0</v>
      </c>
      <c r="O72" s="59"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29"/>
      <c r="D73" s="5" t="str">
        <f>IF('[1]Post Avails'!P72&lt;30,"Sold out","Available")</f>
        <v>Available</v>
      </c>
      <c r="E73" s="5" t="str">
        <f>'[3]Post Avails'!B72</f>
        <v>Buds &amp; Bloom</v>
      </c>
      <c r="F73" s="59" t="s">
        <v>126</v>
      </c>
      <c r="G73" s="59" t="s">
        <v>141</v>
      </c>
      <c r="H73" s="59" t="s">
        <v>55</v>
      </c>
      <c r="I73" s="59" t="s">
        <v>122</v>
      </c>
      <c r="J73" s="59" t="s">
        <v>131</v>
      </c>
      <c r="K73" s="59">
        <v>4</v>
      </c>
      <c r="L73" s="59" t="s">
        <v>106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59" t="s">
        <v>119</v>
      </c>
      <c r="G74" s="59" t="s">
        <v>114</v>
      </c>
      <c r="H74" s="59" t="s">
        <v>145</v>
      </c>
      <c r="I74" s="59" t="s">
        <v>146</v>
      </c>
      <c r="J74" s="59" t="s">
        <v>57</v>
      </c>
      <c r="K74" s="59">
        <v>3</v>
      </c>
      <c r="L74" s="59" t="s">
        <v>106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59" t="s">
        <v>107</v>
      </c>
      <c r="G75" s="59" t="s">
        <v>114</v>
      </c>
      <c r="H75" s="59" t="s">
        <v>55</v>
      </c>
      <c r="I75" s="59" t="s">
        <v>105</v>
      </c>
      <c r="J75" s="59" t="s">
        <v>57</v>
      </c>
      <c r="K75" s="59">
        <v>3</v>
      </c>
      <c r="L75" s="59" t="s">
        <v>106</v>
      </c>
      <c r="M75" s="59">
        <v>0</v>
      </c>
      <c r="N75" s="59">
        <v>0</v>
      </c>
      <c r="O75" s="59" t="s">
        <v>106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">
        <v>20</v>
      </c>
      <c r="E76" s="5" t="s">
        <v>20</v>
      </c>
      <c r="F76" s="59" t="s">
        <v>107</v>
      </c>
      <c r="G76" s="59" t="s">
        <v>114</v>
      </c>
      <c r="H76" s="59" t="s">
        <v>55</v>
      </c>
      <c r="I76" s="59" t="s">
        <v>132</v>
      </c>
      <c r="J76" s="59" t="s">
        <v>57</v>
      </c>
      <c r="K76" s="59">
        <v>3</v>
      </c>
      <c r="L76" s="59" t="s">
        <v>106</v>
      </c>
      <c r="M76" s="59">
        <v>0</v>
      </c>
      <c r="N76" s="59">
        <v>0</v>
      </c>
      <c r="O76" s="59" t="s">
        <v>106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9"/>
      <c r="D77" s="5" t="str">
        <f>IF('[1]Post Avails'!P76&lt;30,"Sold out","Available")</f>
        <v>Sold out</v>
      </c>
      <c r="E77" s="5" t="str">
        <f>'[3]Post Avails'!B76</f>
        <v>Ready</v>
      </c>
      <c r="F77" s="59" t="s">
        <v>111</v>
      </c>
      <c r="G77" s="59" t="s">
        <v>134</v>
      </c>
      <c r="H77" s="59" t="s">
        <v>55</v>
      </c>
      <c r="I77" s="59" t="s">
        <v>132</v>
      </c>
      <c r="J77" s="59" t="s">
        <v>57</v>
      </c>
      <c r="K77" s="59">
        <v>3</v>
      </c>
      <c r="L77" s="59" t="s">
        <v>106</v>
      </c>
      <c r="M77" s="59">
        <v>0</v>
      </c>
      <c r="N77" s="59">
        <v>0</v>
      </c>
      <c r="O77" s="59" t="s">
        <v>106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Buds &amp; Bloom</v>
      </c>
      <c r="F78" s="59" t="s">
        <v>111</v>
      </c>
      <c r="G78" s="59" t="s">
        <v>147</v>
      </c>
      <c r="H78" s="59" t="s">
        <v>55</v>
      </c>
      <c r="I78" s="59" t="s">
        <v>132</v>
      </c>
      <c r="J78" s="59" t="s">
        <v>148</v>
      </c>
      <c r="K78" s="59">
        <v>4</v>
      </c>
      <c r="L78" s="59" t="s">
        <v>106</v>
      </c>
      <c r="M78" s="59">
        <v>0</v>
      </c>
      <c r="N78" s="59">
        <v>0</v>
      </c>
      <c r="O78" s="59" t="s">
        <v>106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59" t="s">
        <v>112</v>
      </c>
      <c r="G79" s="59" t="s">
        <v>108</v>
      </c>
      <c r="H79" s="59" t="s">
        <v>149</v>
      </c>
      <c r="I79" s="59" t="s">
        <v>132</v>
      </c>
      <c r="J79" s="59" t="s">
        <v>57</v>
      </c>
      <c r="K79" s="59">
        <v>3</v>
      </c>
      <c r="L79" s="59" t="s">
        <v>106</v>
      </c>
      <c r="M79" s="59">
        <v>0</v>
      </c>
      <c r="N79" s="59">
        <v>0</v>
      </c>
      <c r="O79" s="59" t="s">
        <v>106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Budded</v>
      </c>
      <c r="F80" s="59" t="s">
        <v>111</v>
      </c>
      <c r="G80" s="59" t="s">
        <v>108</v>
      </c>
      <c r="H80" s="59" t="s">
        <v>149</v>
      </c>
      <c r="I80" s="59" t="s">
        <v>115</v>
      </c>
      <c r="J80" s="59" t="s">
        <v>57</v>
      </c>
      <c r="K80" s="59">
        <v>3</v>
      </c>
      <c r="L80" s="59" t="s">
        <v>106</v>
      </c>
      <c r="M80" s="59">
        <v>0</v>
      </c>
      <c r="N80" s="59">
        <v>0</v>
      </c>
      <c r="O80" s="59" t="s">
        <v>106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Budded</v>
      </c>
      <c r="F81" s="59" t="s">
        <v>112</v>
      </c>
      <c r="G81" s="59" t="s">
        <v>114</v>
      </c>
      <c r="H81" s="59" t="s">
        <v>55</v>
      </c>
      <c r="I81" s="59" t="s">
        <v>132</v>
      </c>
      <c r="J81" s="59" t="s">
        <v>57</v>
      </c>
      <c r="K81" s="59">
        <v>3</v>
      </c>
      <c r="L81" s="59" t="s">
        <v>106</v>
      </c>
      <c r="M81" s="59">
        <v>0</v>
      </c>
      <c r="N81" s="59">
        <v>0</v>
      </c>
      <c r="O81" s="59" t="s">
        <v>106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Budded</v>
      </c>
      <c r="F82" s="59" t="s">
        <v>112</v>
      </c>
      <c r="G82" s="59" t="s">
        <v>108</v>
      </c>
      <c r="H82" s="59" t="s">
        <v>55</v>
      </c>
      <c r="I82" s="59" t="s">
        <v>132</v>
      </c>
      <c r="J82" s="59" t="s">
        <v>57</v>
      </c>
      <c r="K82" s="59">
        <v>3</v>
      </c>
      <c r="L82" s="59" t="s">
        <v>106</v>
      </c>
      <c r="M82" s="59">
        <v>0</v>
      </c>
      <c r="N82" s="59">
        <v>0</v>
      </c>
      <c r="O82" s="59" t="s">
        <v>106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59" t="s">
        <v>112</v>
      </c>
      <c r="G83" s="59" t="s">
        <v>128</v>
      </c>
      <c r="H83" s="59" t="s">
        <v>55</v>
      </c>
      <c r="I83" s="59" t="s">
        <v>146</v>
      </c>
      <c r="J83" s="59" t="s">
        <v>57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59" t="s">
        <v>119</v>
      </c>
      <c r="G84" s="59" t="s">
        <v>104</v>
      </c>
      <c r="H84" s="59" t="s">
        <v>55</v>
      </c>
      <c r="I84" s="59" t="s">
        <v>140</v>
      </c>
      <c r="J84" s="59" t="s">
        <v>131</v>
      </c>
      <c r="K84" s="59">
        <v>4</v>
      </c>
      <c r="L84" s="59" t="s">
        <v>106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Avails'!P84&lt;30,"Sold out","Available")</f>
        <v>Sold out</v>
      </c>
      <c r="E85" s="5" t="str">
        <f>'[3]Post Avails'!B84</f>
        <v>Ready</v>
      </c>
      <c r="F85" s="59" t="s">
        <v>112</v>
      </c>
      <c r="G85" s="59" t="s">
        <v>128</v>
      </c>
      <c r="H85" s="59" t="s">
        <v>55</v>
      </c>
      <c r="I85" s="59" t="s">
        <v>146</v>
      </c>
      <c r="J85" s="59" t="s">
        <v>57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59" t="s">
        <v>112</v>
      </c>
      <c r="G86" s="59" t="s">
        <v>108</v>
      </c>
      <c r="H86" s="59" t="s">
        <v>149</v>
      </c>
      <c r="I86" s="59" t="s">
        <v>115</v>
      </c>
      <c r="J86" s="59" t="s">
        <v>57</v>
      </c>
      <c r="K86" s="59">
        <v>4</v>
      </c>
      <c r="L86" s="59" t="s">
        <v>106</v>
      </c>
      <c r="M86" s="59">
        <v>0</v>
      </c>
      <c r="N86" s="59" t="s">
        <v>106</v>
      </c>
      <c r="O86" s="59" t="s">
        <v>106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59" t="s">
        <v>107</v>
      </c>
      <c r="G87" s="59" t="s">
        <v>128</v>
      </c>
      <c r="H87" s="59" t="s">
        <v>55</v>
      </c>
      <c r="I87" s="59" t="s">
        <v>122</v>
      </c>
      <c r="J87" s="59" t="s">
        <v>131</v>
      </c>
      <c r="K87" s="59">
        <v>4</v>
      </c>
      <c r="L87" s="59" t="s">
        <v>106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Buds &amp; Bloom</v>
      </c>
      <c r="F88" s="59" t="s">
        <v>126</v>
      </c>
      <c r="G88" s="59" t="s">
        <v>134</v>
      </c>
      <c r="H88" s="59" t="s">
        <v>109</v>
      </c>
      <c r="I88" s="59" t="s">
        <v>125</v>
      </c>
      <c r="J88" s="59" t="s">
        <v>110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Avails'!P88&lt;30,"Sold out","Available")</f>
        <v>Sold out</v>
      </c>
      <c r="E89" s="5" t="str">
        <f>'[3]Post Avails'!B88</f>
        <v>Ready</v>
      </c>
      <c r="F89" s="59" t="s">
        <v>142</v>
      </c>
      <c r="G89" s="59" t="s">
        <v>128</v>
      </c>
      <c r="H89" s="59" t="s">
        <v>55</v>
      </c>
      <c r="I89" s="59" t="s">
        <v>122</v>
      </c>
      <c r="J89" s="59" t="s">
        <v>131</v>
      </c>
      <c r="K89" s="59">
        <v>4</v>
      </c>
      <c r="L89" s="59" t="s">
        <v>106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59" t="s">
        <v>126</v>
      </c>
      <c r="G90" s="59" t="s">
        <v>141</v>
      </c>
      <c r="H90" s="59" t="s">
        <v>55</v>
      </c>
      <c r="I90" s="59" t="s">
        <v>139</v>
      </c>
      <c r="J90" s="59" t="s">
        <v>131</v>
      </c>
      <c r="K90" s="59">
        <v>4</v>
      </c>
      <c r="L90" s="59" t="s">
        <v>106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59" t="s">
        <v>111</v>
      </c>
      <c r="G91" s="59" t="s">
        <v>108</v>
      </c>
      <c r="H91" s="59" t="s">
        <v>55</v>
      </c>
      <c r="I91" s="59" t="s">
        <v>146</v>
      </c>
      <c r="J91" s="59" t="s">
        <v>148</v>
      </c>
      <c r="K91" s="59">
        <v>4</v>
      </c>
      <c r="L91" s="59">
        <v>0</v>
      </c>
      <c r="M91" s="59">
        <v>0</v>
      </c>
      <c r="N91" s="59" t="s">
        <v>106</v>
      </c>
      <c r="O91" s="59" t="s">
        <v>106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29"/>
      <c r="D92" s="5" t="str">
        <f>IF('[1]Post Avails'!P91&lt;30,"Sold out","Available")</f>
        <v>Sold out</v>
      </c>
      <c r="E92" s="5" t="str">
        <f>'[3]Post Avails'!B91</f>
        <v>Ready</v>
      </c>
      <c r="F92" s="59" t="s">
        <v>126</v>
      </c>
      <c r="G92" s="59" t="s">
        <v>104</v>
      </c>
      <c r="H92" s="59" t="s">
        <v>55</v>
      </c>
      <c r="I92" s="59" t="s">
        <v>122</v>
      </c>
      <c r="J92" s="59" t="s">
        <v>131</v>
      </c>
      <c r="K92" s="59">
        <v>4</v>
      </c>
      <c r="L92" s="59" t="s">
        <v>106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59" t="s">
        <v>103</v>
      </c>
      <c r="G93" s="59" t="s">
        <v>104</v>
      </c>
      <c r="H93" s="59" t="s">
        <v>55</v>
      </c>
      <c r="I93" s="59" t="s">
        <v>125</v>
      </c>
      <c r="J93" s="59" t="s">
        <v>57</v>
      </c>
      <c r="K93" s="59">
        <v>3</v>
      </c>
      <c r="L93" s="59" t="s">
        <v>106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Budded</v>
      </c>
      <c r="F94" s="59" t="s">
        <v>111</v>
      </c>
      <c r="G94" s="59" t="s">
        <v>137</v>
      </c>
      <c r="H94" s="59" t="s">
        <v>121</v>
      </c>
      <c r="I94" s="59" t="s">
        <v>122</v>
      </c>
      <c r="J94" s="59" t="s">
        <v>123</v>
      </c>
      <c r="K94" s="59">
        <v>4</v>
      </c>
      <c r="L94" s="59" t="s">
        <v>106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Buds &amp; Bloom</v>
      </c>
      <c r="F95" s="59" t="s">
        <v>126</v>
      </c>
      <c r="G95" s="59" t="s">
        <v>104</v>
      </c>
      <c r="H95" s="59" t="s">
        <v>121</v>
      </c>
      <c r="I95" s="59" t="s">
        <v>122</v>
      </c>
      <c r="J95" s="59" t="s">
        <v>123</v>
      </c>
      <c r="K95" s="59">
        <v>4</v>
      </c>
      <c r="L95" s="59" t="s">
        <v>106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59" t="s">
        <v>111</v>
      </c>
      <c r="G96" s="59" t="s">
        <v>120</v>
      </c>
      <c r="H96" s="59" t="s">
        <v>55</v>
      </c>
      <c r="I96" s="59" t="s">
        <v>122</v>
      </c>
      <c r="J96" s="59" t="s">
        <v>131</v>
      </c>
      <c r="K96" s="59">
        <v>4</v>
      </c>
      <c r="L96" s="59" t="s">
        <v>106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59" t="s">
        <v>112</v>
      </c>
      <c r="G97" s="59" t="s">
        <v>128</v>
      </c>
      <c r="H97" s="59" t="s">
        <v>55</v>
      </c>
      <c r="I97" s="59" t="s">
        <v>132</v>
      </c>
      <c r="J97" s="59" t="s">
        <v>131</v>
      </c>
      <c r="K97" s="59">
        <v>4</v>
      </c>
      <c r="L97" s="59" t="s">
        <v>106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59" t="s">
        <v>107</v>
      </c>
      <c r="G98" s="59" t="s">
        <v>108</v>
      </c>
      <c r="H98" s="59" t="s">
        <v>150</v>
      </c>
      <c r="I98" s="59">
        <v>0</v>
      </c>
      <c r="J98" s="59">
        <v>0</v>
      </c>
      <c r="K98" s="59">
        <v>0</v>
      </c>
      <c r="L98" s="59" t="s">
        <v>106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59" t="s">
        <v>103</v>
      </c>
      <c r="G99" s="59" t="s">
        <v>108</v>
      </c>
      <c r="H99" s="59" t="s">
        <v>150</v>
      </c>
      <c r="I99" s="59" t="s">
        <v>122</v>
      </c>
      <c r="J99" s="59" t="s">
        <v>110</v>
      </c>
      <c r="K99" s="59">
        <v>5</v>
      </c>
      <c r="L99" s="59" t="s">
        <v>106</v>
      </c>
      <c r="M99" s="59">
        <v>0</v>
      </c>
      <c r="N99" s="59" t="s">
        <v>106</v>
      </c>
      <c r="O99" s="59" t="s">
        <v>106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">
        <v>20</v>
      </c>
      <c r="E100" s="5" t="s">
        <v>20</v>
      </c>
      <c r="F100" s="59" t="s">
        <v>112</v>
      </c>
      <c r="G100" s="59" t="s">
        <v>104</v>
      </c>
      <c r="H100" s="59" t="s">
        <v>124</v>
      </c>
      <c r="I100" s="59" t="s">
        <v>146</v>
      </c>
      <c r="J100" s="59" t="s">
        <v>57</v>
      </c>
      <c r="K100" s="59">
        <v>4</v>
      </c>
      <c r="L100" s="59" t="s">
        <v>106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">
        <v>20</v>
      </c>
      <c r="E101" s="5" t="s">
        <v>20</v>
      </c>
      <c r="F101" s="59" t="s">
        <v>107</v>
      </c>
      <c r="G101" s="59" t="s">
        <v>120</v>
      </c>
      <c r="H101" s="59" t="s">
        <v>133</v>
      </c>
      <c r="I101" s="59" t="s">
        <v>122</v>
      </c>
      <c r="J101" s="59" t="s">
        <v>123</v>
      </c>
      <c r="K101" s="59">
        <v>4</v>
      </c>
      <c r="L101" s="59" t="s">
        <v>106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59" t="s">
        <v>111</v>
      </c>
      <c r="G102" s="59" t="s">
        <v>137</v>
      </c>
      <c r="H102" s="59" t="s">
        <v>121</v>
      </c>
      <c r="I102" s="59" t="s">
        <v>122</v>
      </c>
      <c r="J102" s="59" t="s">
        <v>123</v>
      </c>
      <c r="K102" s="59">
        <v>4</v>
      </c>
      <c r="L102" s="59" t="s">
        <v>106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59" t="s">
        <v>151</v>
      </c>
      <c r="G103" s="59" t="s">
        <v>108</v>
      </c>
      <c r="H103" s="59" t="s">
        <v>127</v>
      </c>
      <c r="I103" s="59" t="s">
        <v>152</v>
      </c>
      <c r="J103" s="59" t="s">
        <v>110</v>
      </c>
      <c r="K103" s="59">
        <v>6</v>
      </c>
      <c r="L103" s="59" t="s">
        <v>106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Buds &amp; Bloom</v>
      </c>
      <c r="F104" s="59" t="s">
        <v>126</v>
      </c>
      <c r="G104" s="59" t="s">
        <v>120</v>
      </c>
      <c r="H104" s="59" t="s">
        <v>121</v>
      </c>
      <c r="I104" s="59" t="s">
        <v>122</v>
      </c>
      <c r="J104" s="59" t="s">
        <v>123</v>
      </c>
      <c r="K104" s="59">
        <v>4</v>
      </c>
      <c r="L104" s="59" t="s">
        <v>106</v>
      </c>
      <c r="M104" s="59">
        <v>0</v>
      </c>
      <c r="N104" s="59">
        <v>0</v>
      </c>
      <c r="O104" s="59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Avails'!P104&lt;30,"Sold out","Available")</f>
        <v>Sold out</v>
      </c>
      <c r="E105" s="5" t="str">
        <f>'[3]Post Avails'!B104</f>
        <v>Buds &amp; Bloom</v>
      </c>
      <c r="F105" s="59" t="s">
        <v>111</v>
      </c>
      <c r="G105" s="59" t="s">
        <v>120</v>
      </c>
      <c r="H105" s="59" t="s">
        <v>121</v>
      </c>
      <c r="I105" s="59" t="s">
        <v>122</v>
      </c>
      <c r="J105" s="59" t="s">
        <v>123</v>
      </c>
      <c r="K105" s="59">
        <v>4</v>
      </c>
      <c r="L105" s="59" t="s">
        <v>106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Avails'!P105&lt;30,"Sold out","Available")</f>
        <v>Available</v>
      </c>
      <c r="E106" s="5" t="str">
        <f>'[3]Post Avails'!B105</f>
        <v>Not Ready</v>
      </c>
      <c r="F106" s="59" t="s">
        <v>107</v>
      </c>
      <c r="G106" s="59" t="s">
        <v>128</v>
      </c>
      <c r="H106" s="59" t="s">
        <v>121</v>
      </c>
      <c r="I106" s="59" t="s">
        <v>122</v>
      </c>
      <c r="J106" s="59" t="s">
        <v>123</v>
      </c>
      <c r="K106" s="59">
        <v>4</v>
      </c>
      <c r="L106" s="59" t="s">
        <v>106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59" t="s">
        <v>111</v>
      </c>
      <c r="G107" s="59" t="s">
        <v>153</v>
      </c>
      <c r="H107" s="59" t="s">
        <v>109</v>
      </c>
      <c r="I107" s="59" t="s">
        <v>125</v>
      </c>
      <c r="J107" s="59" t="s">
        <v>110</v>
      </c>
      <c r="K107" s="59">
        <v>3</v>
      </c>
      <c r="L107" s="59">
        <v>0</v>
      </c>
      <c r="M107" s="59">
        <v>0</v>
      </c>
      <c r="N107" s="59">
        <v>0</v>
      </c>
      <c r="O107" s="59" t="s">
        <v>106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59" t="s">
        <v>112</v>
      </c>
      <c r="G108" s="59" t="s">
        <v>153</v>
      </c>
      <c r="H108" s="59" t="s">
        <v>109</v>
      </c>
      <c r="I108" s="59" t="s">
        <v>125</v>
      </c>
      <c r="J108" s="59" t="s">
        <v>110</v>
      </c>
      <c r="K108" s="59">
        <v>3</v>
      </c>
      <c r="L108" s="59">
        <v>0</v>
      </c>
      <c r="M108" s="59">
        <v>0</v>
      </c>
      <c r="N108" s="59">
        <v>0</v>
      </c>
      <c r="O108" s="59" t="s">
        <v>106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59" t="s">
        <v>111</v>
      </c>
      <c r="G109" s="59" t="s">
        <v>153</v>
      </c>
      <c r="H109" s="59" t="s">
        <v>109</v>
      </c>
      <c r="I109" s="59" t="s">
        <v>125</v>
      </c>
      <c r="J109" s="59" t="s">
        <v>110</v>
      </c>
      <c r="K109" s="59">
        <v>3</v>
      </c>
      <c r="L109" s="59">
        <v>0</v>
      </c>
      <c r="M109" s="59">
        <v>0</v>
      </c>
      <c r="N109" s="59">
        <v>0</v>
      </c>
      <c r="O109" s="59" t="s">
        <v>106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59" t="s">
        <v>111</v>
      </c>
      <c r="G110" s="59" t="s">
        <v>153</v>
      </c>
      <c r="H110" s="59" t="s">
        <v>109</v>
      </c>
      <c r="I110" s="59" t="s">
        <v>125</v>
      </c>
      <c r="J110" s="59" t="s">
        <v>110</v>
      </c>
      <c r="K110" s="59">
        <v>3</v>
      </c>
      <c r="L110" s="59">
        <v>0</v>
      </c>
      <c r="M110" s="59">
        <v>0</v>
      </c>
      <c r="N110" s="59">
        <v>0</v>
      </c>
      <c r="O110" s="59" t="s">
        <v>106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59" t="s">
        <v>107</v>
      </c>
      <c r="G111" s="59" t="s">
        <v>153</v>
      </c>
      <c r="H111" s="59" t="s">
        <v>109</v>
      </c>
      <c r="I111" s="59" t="s">
        <v>125</v>
      </c>
      <c r="J111" s="59" t="s">
        <v>110</v>
      </c>
      <c r="K111" s="59">
        <v>3</v>
      </c>
      <c r="L111" s="59">
        <v>0</v>
      </c>
      <c r="M111" s="59">
        <v>0</v>
      </c>
      <c r="N111" s="59">
        <v>0</v>
      </c>
      <c r="O111" s="59" t="s">
        <v>106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">
        <v>20</v>
      </c>
      <c r="E112" s="5" t="s">
        <v>20</v>
      </c>
      <c r="F112" s="59" t="s">
        <v>112</v>
      </c>
      <c r="G112" s="59" t="s">
        <v>153</v>
      </c>
      <c r="H112" s="59" t="s">
        <v>109</v>
      </c>
      <c r="I112" s="59" t="s">
        <v>125</v>
      </c>
      <c r="J112" s="59" t="s">
        <v>110</v>
      </c>
      <c r="K112" s="59">
        <v>3</v>
      </c>
      <c r="L112" s="59">
        <v>0</v>
      </c>
      <c r="M112" s="59">
        <v>0</v>
      </c>
      <c r="N112" s="59">
        <v>0</v>
      </c>
      <c r="O112" s="59" t="s">
        <v>106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59" t="s">
        <v>107</v>
      </c>
      <c r="G113" s="59" t="s">
        <v>153</v>
      </c>
      <c r="H113" s="59" t="s">
        <v>109</v>
      </c>
      <c r="I113" s="59" t="s">
        <v>125</v>
      </c>
      <c r="J113" s="59" t="s">
        <v>110</v>
      </c>
      <c r="K113" s="59">
        <v>3</v>
      </c>
      <c r="L113" s="59">
        <v>0</v>
      </c>
      <c r="M113" s="59">
        <v>0</v>
      </c>
      <c r="N113" s="59">
        <v>0</v>
      </c>
      <c r="O113" s="59" t="s">
        <v>106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">
        <v>20</v>
      </c>
      <c r="E114" s="5" t="s">
        <v>20</v>
      </c>
      <c r="F114" s="59" t="s">
        <v>119</v>
      </c>
      <c r="G114" s="59" t="s">
        <v>153</v>
      </c>
      <c r="H114" s="59" t="s">
        <v>109</v>
      </c>
      <c r="I114" s="59" t="s">
        <v>125</v>
      </c>
      <c r="J114" s="59" t="s">
        <v>110</v>
      </c>
      <c r="K114" s="59">
        <v>3</v>
      </c>
      <c r="L114" s="59">
        <v>0</v>
      </c>
      <c r="M114" s="59">
        <v>0</v>
      </c>
      <c r="N114" s="59">
        <v>0</v>
      </c>
      <c r="O114" s="59" t="s">
        <v>106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59" t="s">
        <v>107</v>
      </c>
      <c r="G115" s="59" t="s">
        <v>128</v>
      </c>
      <c r="H115" s="59" t="s">
        <v>55</v>
      </c>
      <c r="I115" s="59" t="s">
        <v>154</v>
      </c>
      <c r="J115" s="59" t="s">
        <v>57</v>
      </c>
      <c r="K115" s="59">
        <v>3</v>
      </c>
      <c r="L115" s="59" t="s">
        <v>106</v>
      </c>
      <c r="M115" s="59">
        <v>0</v>
      </c>
      <c r="N115" s="59">
        <v>0</v>
      </c>
      <c r="O115" s="59">
        <v>0</v>
      </c>
      <c r="P115" s="2" t="s">
        <v>0</v>
      </c>
    </row>
    <row r="116" spans="2:16" x14ac:dyDescent="0.25">
      <c r="B116" s="1" t="str">
        <f>'[1]Post Avails'!A115</f>
        <v>Miss Bateman</v>
      </c>
      <c r="C116" s="29"/>
      <c r="D116" s="5" t="str">
        <f>IF('[1]Post Avails'!P115&lt;30,"Sold out","Available")</f>
        <v>Available</v>
      </c>
      <c r="E116" s="5" t="str">
        <f>'[3]Post Avails'!B115</f>
        <v>Not Ready</v>
      </c>
      <c r="F116" s="59" t="s">
        <v>119</v>
      </c>
      <c r="G116" s="59" t="s">
        <v>128</v>
      </c>
      <c r="H116" s="59" t="s">
        <v>127</v>
      </c>
      <c r="I116" s="59" t="s">
        <v>122</v>
      </c>
      <c r="J116" s="59" t="s">
        <v>123</v>
      </c>
      <c r="K116" s="59">
        <v>4</v>
      </c>
      <c r="L116" s="59" t="s">
        <v>106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59" t="s">
        <v>103</v>
      </c>
      <c r="G117" s="59" t="s">
        <v>114</v>
      </c>
      <c r="H117" s="59" t="s">
        <v>55</v>
      </c>
      <c r="I117" s="59" t="s">
        <v>154</v>
      </c>
      <c r="J117" s="59" t="s">
        <v>57</v>
      </c>
      <c r="K117" s="59">
        <v>3</v>
      </c>
      <c r="L117" s="59" t="s">
        <v>106</v>
      </c>
      <c r="M117" s="59">
        <v>0</v>
      </c>
      <c r="N117" s="59">
        <v>0</v>
      </c>
      <c r="O117" s="59" t="s">
        <v>106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59" t="s">
        <v>119</v>
      </c>
      <c r="G118" s="59" t="s">
        <v>120</v>
      </c>
      <c r="H118" s="59" t="s">
        <v>55</v>
      </c>
      <c r="I118" s="59" t="s">
        <v>122</v>
      </c>
      <c r="J118" s="59" t="s">
        <v>131</v>
      </c>
      <c r="K118" s="59">
        <v>4</v>
      </c>
      <c r="L118" s="59" t="s">
        <v>106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Buds &amp; Bloom</v>
      </c>
      <c r="F119" s="59" t="s">
        <v>107</v>
      </c>
      <c r="G119" s="59" t="s">
        <v>134</v>
      </c>
      <c r="H119" s="59" t="s">
        <v>127</v>
      </c>
      <c r="I119" s="59" t="s">
        <v>155</v>
      </c>
      <c r="J119" s="59" t="s">
        <v>110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59" t="s">
        <v>107</v>
      </c>
      <c r="G120" s="59" t="s">
        <v>153</v>
      </c>
      <c r="H120" s="59" t="s">
        <v>127</v>
      </c>
      <c r="I120" s="59" t="s">
        <v>156</v>
      </c>
      <c r="J120" s="59" t="s">
        <v>110</v>
      </c>
      <c r="K120" s="59">
        <v>7</v>
      </c>
      <c r="L120" s="59">
        <v>0</v>
      </c>
      <c r="M120" s="59">
        <v>0</v>
      </c>
      <c r="N120" s="59" t="s">
        <v>106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59" t="s">
        <v>107</v>
      </c>
      <c r="G121" s="59" t="s">
        <v>134</v>
      </c>
      <c r="H121" s="59" t="s">
        <v>127</v>
      </c>
      <c r="I121" s="59" t="s">
        <v>155</v>
      </c>
      <c r="J121" s="59" t="s">
        <v>110</v>
      </c>
      <c r="K121" s="59">
        <v>7</v>
      </c>
      <c r="L121" s="59">
        <v>0</v>
      </c>
      <c r="M121" s="59">
        <v>0</v>
      </c>
      <c r="N121" s="59" t="s">
        <v>106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59" t="s">
        <v>107</v>
      </c>
      <c r="G122" s="59" t="s">
        <v>134</v>
      </c>
      <c r="H122" s="59" t="s">
        <v>127</v>
      </c>
      <c r="I122" s="59" t="s">
        <v>135</v>
      </c>
      <c r="J122" s="59" t="s">
        <v>110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59" t="s">
        <v>119</v>
      </c>
      <c r="G123" s="59" t="s">
        <v>134</v>
      </c>
      <c r="H123" s="59" t="s">
        <v>127</v>
      </c>
      <c r="I123" s="59" t="s">
        <v>157</v>
      </c>
      <c r="J123" s="59" t="s">
        <v>110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Budded</v>
      </c>
      <c r="F124" s="59" t="s">
        <v>107</v>
      </c>
      <c r="G124" s="59" t="s">
        <v>153</v>
      </c>
      <c r="H124" s="59" t="s">
        <v>127</v>
      </c>
      <c r="I124" s="59" t="s">
        <v>157</v>
      </c>
      <c r="J124" s="59" t="s">
        <v>110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Avails'!P124&lt;30,"Sold out","Available")</f>
        <v>Sold out</v>
      </c>
      <c r="E125" s="5" t="str">
        <f>'[3]Post Avails'!B124</f>
        <v>Budded</v>
      </c>
      <c r="F125" s="59" t="s">
        <v>107</v>
      </c>
      <c r="G125" s="59" t="s">
        <v>153</v>
      </c>
      <c r="H125" s="59" t="s">
        <v>127</v>
      </c>
      <c r="I125" s="59" t="s">
        <v>157</v>
      </c>
      <c r="J125" s="59" t="s">
        <v>110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Avails'!P125&lt;30,"Sold out","Available")</f>
        <v>Sold out</v>
      </c>
      <c r="E126" s="5" t="str">
        <f>'[3]Post Avails'!B125</f>
        <v>Not Ready</v>
      </c>
      <c r="F126" s="59" t="s">
        <v>107</v>
      </c>
      <c r="G126" s="59" t="s">
        <v>134</v>
      </c>
      <c r="H126" s="59" t="s">
        <v>127</v>
      </c>
      <c r="I126" s="59" t="s">
        <v>155</v>
      </c>
      <c r="J126" s="59" t="s">
        <v>110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Avails'!P126&lt;30,"Sold out","Available")</f>
        <v>Sold out</v>
      </c>
      <c r="E127" s="5" t="str">
        <f>'[3]Post Avails'!B126</f>
        <v>Buds &amp; Bloom</v>
      </c>
      <c r="F127" s="59" t="s">
        <v>142</v>
      </c>
      <c r="G127" s="59" t="s">
        <v>104</v>
      </c>
      <c r="H127" s="59" t="s">
        <v>121</v>
      </c>
      <c r="I127" s="59" t="s">
        <v>122</v>
      </c>
      <c r="J127" s="59" t="s">
        <v>123</v>
      </c>
      <c r="K127" s="59">
        <v>4</v>
      </c>
      <c r="L127" s="59" t="s">
        <v>106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Budded</v>
      </c>
      <c r="F128" s="59" t="s">
        <v>111</v>
      </c>
      <c r="G128" s="59" t="s">
        <v>137</v>
      </c>
      <c r="H128" s="59" t="s">
        <v>143</v>
      </c>
      <c r="I128" s="59" t="s">
        <v>140</v>
      </c>
      <c r="J128" s="59" t="s">
        <v>131</v>
      </c>
      <c r="K128" s="59">
        <v>4</v>
      </c>
      <c r="L128" s="59" t="s">
        <v>106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Avails'!P128&lt;30,"Sold out","Available")</f>
        <v>Available</v>
      </c>
      <c r="E129" s="5" t="str">
        <f>'[3]Post Avails'!B128</f>
        <v>Budded</v>
      </c>
      <c r="F129" s="59" t="s">
        <v>126</v>
      </c>
      <c r="G129" s="59" t="s">
        <v>128</v>
      </c>
      <c r="H129" s="59" t="s">
        <v>121</v>
      </c>
      <c r="I129" s="59" t="s">
        <v>122</v>
      </c>
      <c r="J129" s="59" t="s">
        <v>123</v>
      </c>
      <c r="K129" s="59">
        <v>4</v>
      </c>
      <c r="L129" s="59" t="s">
        <v>106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Buds &amp; Bloom</v>
      </c>
      <c r="F130" s="59" t="s">
        <v>111</v>
      </c>
      <c r="G130" s="59" t="s">
        <v>120</v>
      </c>
      <c r="H130" s="59" t="s">
        <v>55</v>
      </c>
      <c r="I130" s="59" t="s">
        <v>122</v>
      </c>
      <c r="J130" s="59" t="s">
        <v>123</v>
      </c>
      <c r="K130" s="59">
        <v>4</v>
      </c>
      <c r="L130" s="59" t="s">
        <v>106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59" t="s">
        <v>107</v>
      </c>
      <c r="G131" s="59" t="s">
        <v>104</v>
      </c>
      <c r="H131" s="59" t="s">
        <v>121</v>
      </c>
      <c r="I131" s="59" t="s">
        <v>122</v>
      </c>
      <c r="J131" s="59" t="s">
        <v>123</v>
      </c>
      <c r="K131" s="59">
        <v>4</v>
      </c>
      <c r="L131" s="59" t="s">
        <v>106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59" t="s">
        <v>111</v>
      </c>
      <c r="G132" s="59" t="s">
        <v>128</v>
      </c>
      <c r="H132" s="59" t="s">
        <v>55</v>
      </c>
      <c r="I132" s="59" t="s">
        <v>122</v>
      </c>
      <c r="J132" s="59" t="s">
        <v>131</v>
      </c>
      <c r="K132" s="59">
        <v>4</v>
      </c>
      <c r="L132" s="59" t="s">
        <v>106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59" t="s">
        <v>126</v>
      </c>
      <c r="G133" s="59" t="s">
        <v>108</v>
      </c>
      <c r="H133" s="59" t="s">
        <v>55</v>
      </c>
      <c r="I133" s="59" t="s">
        <v>122</v>
      </c>
      <c r="J133" s="59" t="s">
        <v>57</v>
      </c>
      <c r="K133" s="59">
        <v>3</v>
      </c>
      <c r="L133" s="59">
        <v>0</v>
      </c>
      <c r="M133" s="59">
        <v>0</v>
      </c>
      <c r="N133" s="59">
        <v>0</v>
      </c>
      <c r="O133" s="59" t="s">
        <v>106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59" t="s">
        <v>112</v>
      </c>
      <c r="G134" s="59" t="s">
        <v>114</v>
      </c>
      <c r="H134" s="59" t="s">
        <v>124</v>
      </c>
      <c r="I134" s="59" t="s">
        <v>140</v>
      </c>
      <c r="J134" s="59" t="s">
        <v>57</v>
      </c>
      <c r="K134" s="59">
        <v>3</v>
      </c>
      <c r="L134" s="59" t="s">
        <v>106</v>
      </c>
      <c r="M134" s="59">
        <v>0</v>
      </c>
      <c r="N134" s="59">
        <v>0</v>
      </c>
      <c r="O134" s="59" t="s">
        <v>106</v>
      </c>
      <c r="P134" s="2" t="s">
        <v>0</v>
      </c>
    </row>
    <row r="135" spans="1:16" x14ac:dyDescent="0.25">
      <c r="B135" s="1" t="str">
        <f>'[1]Post Avails'!A134</f>
        <v>Nelly Moser</v>
      </c>
      <c r="C135" s="29"/>
      <c r="D135" s="5" t="str">
        <f>IF('[1]Post Avails'!P134&lt;30,"Sold out","Available")</f>
        <v>Available</v>
      </c>
      <c r="E135" s="5" t="str">
        <f>'[3]Post Avails'!B134</f>
        <v>Buds &amp; Bloom</v>
      </c>
      <c r="F135" s="59" t="s">
        <v>126</v>
      </c>
      <c r="G135" s="59" t="s">
        <v>137</v>
      </c>
      <c r="H135" s="59" t="s">
        <v>121</v>
      </c>
      <c r="I135" s="59" t="s">
        <v>122</v>
      </c>
      <c r="J135" s="59" t="s">
        <v>123</v>
      </c>
      <c r="K135" s="59">
        <v>4</v>
      </c>
      <c r="L135" s="59" t="s">
        <v>106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59" t="s">
        <v>111</v>
      </c>
      <c r="G136" s="59">
        <v>0</v>
      </c>
      <c r="H136" s="59" t="s">
        <v>124</v>
      </c>
      <c r="I136" s="59" t="s">
        <v>115</v>
      </c>
      <c r="J136" s="59" t="s">
        <v>57</v>
      </c>
      <c r="K136" s="59">
        <v>0</v>
      </c>
      <c r="L136" s="59">
        <v>0</v>
      </c>
      <c r="M136" s="59">
        <v>0</v>
      </c>
      <c r="N136" s="59" t="s">
        <v>118</v>
      </c>
      <c r="O136" s="59">
        <v>0</v>
      </c>
      <c r="P136" s="2" t="s">
        <v>0</v>
      </c>
    </row>
    <row r="137" spans="1:16" x14ac:dyDescent="0.25">
      <c r="B137" s="1" t="str">
        <f>'[1]Post Avails'!A136</f>
        <v>Niobe</v>
      </c>
      <c r="C137" s="29"/>
      <c r="D137" s="5" t="str">
        <f>IF('[1]Post Avails'!P136&lt;30,"Sold out","Available")</f>
        <v>Available</v>
      </c>
      <c r="E137" s="5" t="str">
        <f>'[3]Post Avails'!B136</f>
        <v>Buds &amp; Bloom</v>
      </c>
      <c r="F137" s="59" t="s">
        <v>103</v>
      </c>
      <c r="G137" s="59" t="s">
        <v>128</v>
      </c>
      <c r="H137" s="59" t="s">
        <v>55</v>
      </c>
      <c r="I137" s="59" t="s">
        <v>105</v>
      </c>
      <c r="J137" s="59" t="s">
        <v>148</v>
      </c>
      <c r="K137" s="59">
        <v>4</v>
      </c>
      <c r="L137" s="59" t="s">
        <v>106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59" t="s">
        <v>119</v>
      </c>
      <c r="G138" s="59" t="s">
        <v>108</v>
      </c>
      <c r="H138" s="59" t="s">
        <v>158</v>
      </c>
      <c r="I138" s="59" t="s">
        <v>159</v>
      </c>
      <c r="J138" s="59" t="s">
        <v>57</v>
      </c>
      <c r="K138" s="59">
        <v>5</v>
      </c>
      <c r="L138" s="59">
        <v>0</v>
      </c>
      <c r="M138" s="59" t="s">
        <v>160</v>
      </c>
      <c r="N138" s="59" t="s">
        <v>106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59" t="s">
        <v>111</v>
      </c>
      <c r="G139" s="59" t="s">
        <v>128</v>
      </c>
      <c r="H139" s="59" t="s">
        <v>55</v>
      </c>
      <c r="I139" s="59" t="s">
        <v>140</v>
      </c>
      <c r="J139" s="59" t="s">
        <v>57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Avails'!P139&lt;30,"Sold out","Available")</f>
        <v>Available</v>
      </c>
      <c r="E140" s="5" t="str">
        <f>'[3]Post Avails'!B139</f>
        <v>Buds &amp; Bloom</v>
      </c>
      <c r="F140" s="59" t="s">
        <v>126</v>
      </c>
      <c r="G140" s="59" t="s">
        <v>128</v>
      </c>
      <c r="H140" s="59" t="s">
        <v>121</v>
      </c>
      <c r="I140" s="59" t="s">
        <v>132</v>
      </c>
      <c r="J140" s="59" t="s">
        <v>123</v>
      </c>
      <c r="K140" s="59">
        <v>4</v>
      </c>
      <c r="L140" s="59" t="s">
        <v>106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Avails'!P140&lt;30,"Sold out","Available")</f>
        <v>Available</v>
      </c>
      <c r="E141" s="5" t="str">
        <f>'[3]Post Avails'!B140</f>
        <v>Buds &amp; Bloom</v>
      </c>
      <c r="F141" s="59" t="s">
        <v>107</v>
      </c>
      <c r="G141" s="59" t="s">
        <v>120</v>
      </c>
      <c r="H141" s="59" t="s">
        <v>121</v>
      </c>
      <c r="I141" s="59" t="s">
        <v>122</v>
      </c>
      <c r="J141" s="59" t="s">
        <v>123</v>
      </c>
      <c r="K141" s="59">
        <v>4</v>
      </c>
      <c r="L141" s="59" t="s">
        <v>106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Buds &amp; Bloom</v>
      </c>
      <c r="F142" s="59" t="s">
        <v>107</v>
      </c>
      <c r="G142" s="59" t="s">
        <v>128</v>
      </c>
      <c r="H142" s="59" t="s">
        <v>55</v>
      </c>
      <c r="I142" s="59" t="s">
        <v>161</v>
      </c>
      <c r="J142" s="59" t="s">
        <v>148</v>
      </c>
      <c r="K142" s="59">
        <v>3</v>
      </c>
      <c r="L142" s="59" t="s">
        <v>106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">
        <v>20</v>
      </c>
      <c r="E143" s="5" t="s">
        <v>20</v>
      </c>
      <c r="F143" s="59" t="s">
        <v>111</v>
      </c>
      <c r="G143" s="59" t="s">
        <v>114</v>
      </c>
      <c r="H143" s="59" t="s">
        <v>55</v>
      </c>
      <c r="I143" s="59" t="s">
        <v>161</v>
      </c>
      <c r="J143" s="59" t="s">
        <v>57</v>
      </c>
      <c r="K143" s="59">
        <v>3</v>
      </c>
      <c r="L143" s="59">
        <v>0</v>
      </c>
      <c r="M143" s="59">
        <v>0</v>
      </c>
      <c r="N143" s="59">
        <v>0</v>
      </c>
      <c r="O143" s="59" t="s">
        <v>106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Avails'!P143&lt;30,"Sold out","Available")</f>
        <v>Sold out</v>
      </c>
      <c r="E144" s="5" t="str">
        <f>'[3]Post Avails'!B143</f>
        <v>Ready</v>
      </c>
      <c r="F144" s="59" t="s">
        <v>126</v>
      </c>
      <c r="G144" s="59" t="s">
        <v>141</v>
      </c>
      <c r="H144" s="59" t="s">
        <v>130</v>
      </c>
      <c r="I144" s="59" t="s">
        <v>122</v>
      </c>
      <c r="J144" s="59" t="s">
        <v>131</v>
      </c>
      <c r="K144" s="59">
        <v>4</v>
      </c>
      <c r="L144" s="59" t="s">
        <v>106</v>
      </c>
      <c r="M144" s="59">
        <v>0</v>
      </c>
      <c r="N144" s="59">
        <v>0</v>
      </c>
      <c r="O144" s="59"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59" t="s">
        <v>107</v>
      </c>
      <c r="G145" s="59" t="s">
        <v>153</v>
      </c>
      <c r="H145" s="59" t="s">
        <v>124</v>
      </c>
      <c r="I145" s="59" t="s">
        <v>125</v>
      </c>
      <c r="J145" s="59" t="s">
        <v>57</v>
      </c>
      <c r="K145" s="59">
        <v>4</v>
      </c>
      <c r="L145" s="59" t="s">
        <v>106</v>
      </c>
      <c r="M145" s="59">
        <v>0</v>
      </c>
      <c r="N145" s="59">
        <v>0</v>
      </c>
      <c r="O145" s="59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Avails'!P145&lt;30,"Sold out","Available")</f>
        <v>Sold out</v>
      </c>
      <c r="E146" s="5" t="str">
        <f>'[3]Post Avails'!B145</f>
        <v>Buds &amp; Bloom</v>
      </c>
      <c r="F146" s="59" t="s">
        <v>107</v>
      </c>
      <c r="G146" s="59" t="s">
        <v>120</v>
      </c>
      <c r="H146" s="59" t="s">
        <v>121</v>
      </c>
      <c r="I146" s="59" t="s">
        <v>122</v>
      </c>
      <c r="J146" s="59" t="s">
        <v>123</v>
      </c>
      <c r="K146" s="59">
        <v>4</v>
      </c>
      <c r="L146" s="59" t="s">
        <v>106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59" t="s">
        <v>111</v>
      </c>
      <c r="G147" s="59" t="s">
        <v>104</v>
      </c>
      <c r="H147" s="59" t="s">
        <v>55</v>
      </c>
      <c r="I147" s="59" t="s">
        <v>122</v>
      </c>
      <c r="J147" s="59" t="s">
        <v>131</v>
      </c>
      <c r="K147" s="59">
        <v>4</v>
      </c>
      <c r="L147" s="59" t="s">
        <v>106</v>
      </c>
      <c r="M147" s="59">
        <v>0</v>
      </c>
      <c r="N147" s="59">
        <v>0</v>
      </c>
      <c r="O147" s="59" t="s">
        <v>106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">
        <v>20</v>
      </c>
      <c r="E148" s="5" t="s">
        <v>20</v>
      </c>
      <c r="F148" s="59" t="s">
        <v>112</v>
      </c>
      <c r="G148" s="59" t="s">
        <v>108</v>
      </c>
      <c r="H148" s="59" t="s">
        <v>55</v>
      </c>
      <c r="I148" s="59" t="s">
        <v>132</v>
      </c>
      <c r="J148" s="59" t="s">
        <v>57</v>
      </c>
      <c r="K148" s="59">
        <v>5</v>
      </c>
      <c r="L148" s="59">
        <v>0</v>
      </c>
      <c r="M148" s="59">
        <v>0</v>
      </c>
      <c r="N148" s="59" t="s">
        <v>106</v>
      </c>
      <c r="O148" s="59"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59" t="s">
        <v>103</v>
      </c>
      <c r="G149" s="59" t="s">
        <v>162</v>
      </c>
      <c r="H149" s="59" t="s">
        <v>163</v>
      </c>
      <c r="I149" s="59" t="s">
        <v>164</v>
      </c>
      <c r="J149" s="59" t="s">
        <v>131</v>
      </c>
      <c r="K149" s="59">
        <v>0</v>
      </c>
      <c r="L149" s="59" t="s">
        <v>106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59" t="s">
        <v>151</v>
      </c>
      <c r="G150" s="59" t="s">
        <v>108</v>
      </c>
      <c r="H150" s="59" t="s">
        <v>124</v>
      </c>
      <c r="I150" s="59" t="s">
        <v>165</v>
      </c>
      <c r="J150" s="59" t="s">
        <v>57</v>
      </c>
      <c r="K150" s="59">
        <v>6</v>
      </c>
      <c r="L150" s="59">
        <v>0</v>
      </c>
      <c r="M150" s="59">
        <v>0</v>
      </c>
      <c r="N150" s="59" t="s">
        <v>106</v>
      </c>
      <c r="O150" s="59" t="s">
        <v>106</v>
      </c>
      <c r="P150" s="2" t="s">
        <v>0</v>
      </c>
    </row>
    <row r="151" spans="1:16" hidden="1" x14ac:dyDescent="0.25">
      <c r="B151" s="1" t="str">
        <f>'[1]Post Avails'!A150</f>
        <v>Rhapsody</v>
      </c>
      <c r="C151" s="32"/>
      <c r="D151" s="5" t="str">
        <f>IF('[1]Post Avails'!P150&lt;30,"Sold out","Available")</f>
        <v>Sold out</v>
      </c>
      <c r="E151" s="5" t="str">
        <f>'[3]Post Avails'!B150</f>
        <v>Buds &amp; Bloom</v>
      </c>
      <c r="F151" s="59" t="s">
        <v>111</v>
      </c>
      <c r="G151" s="59" t="s">
        <v>128</v>
      </c>
      <c r="H151" s="59" t="s">
        <v>55</v>
      </c>
      <c r="I151" s="59" t="s">
        <v>161</v>
      </c>
      <c r="J151" s="59" t="s">
        <v>148</v>
      </c>
      <c r="K151" s="59">
        <v>3</v>
      </c>
      <c r="L151" s="59" t="s">
        <v>106</v>
      </c>
      <c r="M151" s="59">
        <v>0</v>
      </c>
      <c r="N151" s="59">
        <v>0</v>
      </c>
      <c r="O151" s="59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Budded</v>
      </c>
      <c r="F152" s="59" t="s">
        <v>112</v>
      </c>
      <c r="G152" s="59" t="s">
        <v>128</v>
      </c>
      <c r="H152" s="59" t="s">
        <v>124</v>
      </c>
      <c r="I152" s="59" t="s">
        <v>125</v>
      </c>
      <c r="J152" s="59" t="s">
        <v>57</v>
      </c>
      <c r="K152" s="59">
        <v>3</v>
      </c>
      <c r="L152" s="59" t="s">
        <v>106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Not Ready</v>
      </c>
      <c r="F153" s="59" t="s">
        <v>103</v>
      </c>
      <c r="G153" s="59" t="s">
        <v>128</v>
      </c>
      <c r="H153" s="59" t="s">
        <v>55</v>
      </c>
      <c r="I153" s="59" t="s">
        <v>125</v>
      </c>
      <c r="J153" s="59" t="s">
        <v>57</v>
      </c>
      <c r="K153" s="59">
        <v>3</v>
      </c>
      <c r="L153" s="59" t="s">
        <v>106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">
        <v>20</v>
      </c>
      <c r="E154" s="5" t="s">
        <v>20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Avails'!P154&lt;30,"Sold out","Available")</f>
        <v>Available</v>
      </c>
      <c r="E155" s="5" t="str">
        <f>'[3]Post Avails'!B154</f>
        <v>Buds &amp; Bloom</v>
      </c>
      <c r="F155" s="59" t="s">
        <v>111</v>
      </c>
      <c r="G155" s="59" t="s">
        <v>128</v>
      </c>
      <c r="H155" s="59" t="s">
        <v>121</v>
      </c>
      <c r="I155" s="59" t="s">
        <v>122</v>
      </c>
      <c r="J155" s="59" t="s">
        <v>123</v>
      </c>
      <c r="K155" s="59">
        <v>4</v>
      </c>
      <c r="L155" s="59" t="s">
        <v>106</v>
      </c>
      <c r="M155" s="59">
        <v>0</v>
      </c>
      <c r="N155" s="59">
        <v>0</v>
      </c>
      <c r="O155" s="59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9"/>
      <c r="D156" s="5" t="str">
        <f>IF('[1]Post Avails'!P155&lt;30,"Sold out","Available")</f>
        <v>Sold out</v>
      </c>
      <c r="E156" s="5" t="str">
        <f>'[3]Post Avails'!B155</f>
        <v>Buds &amp; Bloom</v>
      </c>
      <c r="F156" s="59" t="s">
        <v>111</v>
      </c>
      <c r="G156" s="59" t="s">
        <v>120</v>
      </c>
      <c r="H156" s="59" t="s">
        <v>121</v>
      </c>
      <c r="I156" s="59" t="s">
        <v>122</v>
      </c>
      <c r="J156" s="59" t="s">
        <v>123</v>
      </c>
      <c r="K156" s="59">
        <v>4</v>
      </c>
      <c r="L156" s="59" t="s">
        <v>106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22</v>
      </c>
      <c r="B157" s="1" t="str">
        <f>'[1]Post Avails'!A156</f>
        <v>Sapphire Indigo</v>
      </c>
      <c r="C157" s="29"/>
      <c r="D157" s="5" t="str">
        <f>IF('[1]Post Avails'!P156&lt;30,"Sold out","Available")</f>
        <v>Available</v>
      </c>
      <c r="E157" s="5" t="str">
        <f>'[3]Post Avails'!B156</f>
        <v>Budded</v>
      </c>
      <c r="F157" s="59" t="s">
        <v>112</v>
      </c>
      <c r="G157" s="59" t="s">
        <v>114</v>
      </c>
      <c r="H157" s="59" t="s">
        <v>55</v>
      </c>
      <c r="I157" s="59" t="s">
        <v>166</v>
      </c>
      <c r="J157" s="59" t="s">
        <v>148</v>
      </c>
      <c r="K157" s="59">
        <v>3</v>
      </c>
      <c r="L157" s="59" t="s">
        <v>106</v>
      </c>
      <c r="M157" s="59">
        <v>0</v>
      </c>
      <c r="N157" s="59">
        <v>0</v>
      </c>
      <c r="O157" s="59" t="s">
        <v>106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Avails'!P157&lt;30,"Sold out","Available")</f>
        <v>Sold out</v>
      </c>
      <c r="E158" s="5" t="str">
        <f>'[3]Post Avails'!B157</f>
        <v>Buds &amp; Bloom</v>
      </c>
      <c r="F158" s="59" t="s">
        <v>126</v>
      </c>
      <c r="G158" s="59" t="s">
        <v>120</v>
      </c>
      <c r="H158" s="59" t="s">
        <v>121</v>
      </c>
      <c r="I158" s="59" t="s">
        <v>122</v>
      </c>
      <c r="J158" s="59" t="s">
        <v>123</v>
      </c>
      <c r="K158" s="59">
        <v>4</v>
      </c>
      <c r="L158" s="59" t="s">
        <v>106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Avails'!P158&lt;30,"Sold out","Available")</f>
        <v>Available</v>
      </c>
      <c r="E159" s="5" t="str">
        <f>'[3]Post Avails'!B158</f>
        <v>Budded</v>
      </c>
      <c r="F159" s="59" t="s">
        <v>107</v>
      </c>
      <c r="G159" s="59" t="s">
        <v>128</v>
      </c>
      <c r="H159" s="59" t="s">
        <v>55</v>
      </c>
      <c r="I159" s="59" t="s">
        <v>125</v>
      </c>
      <c r="J159" s="59" t="s">
        <v>131</v>
      </c>
      <c r="K159" s="59">
        <v>4</v>
      </c>
      <c r="L159" s="59" t="s">
        <v>106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Avails'!P159&lt;30,"Sold out","Available")</f>
        <v>Available</v>
      </c>
      <c r="E160" s="5" t="str">
        <f>'[3]Post Avails'!B159</f>
        <v>Buds &amp; Bloom</v>
      </c>
      <c r="F160" s="59" t="s">
        <v>112</v>
      </c>
      <c r="G160" s="59" t="s">
        <v>128</v>
      </c>
      <c r="H160" s="59" t="s">
        <v>55</v>
      </c>
      <c r="I160" s="59" t="s">
        <v>125</v>
      </c>
      <c r="J160" s="59" t="s">
        <v>148</v>
      </c>
      <c r="K160" s="59">
        <v>3</v>
      </c>
      <c r="L160" s="59" t="s">
        <v>106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Avails'!P160&lt;30,"Sold out","Available")</f>
        <v>Sold out</v>
      </c>
      <c r="E161" s="5">
        <f>'[3]Post Avails'!B160</f>
        <v>0</v>
      </c>
      <c r="F161" s="59" t="s">
        <v>119</v>
      </c>
      <c r="G161" s="59" t="s">
        <v>120</v>
      </c>
      <c r="H161" s="59" t="s">
        <v>55</v>
      </c>
      <c r="I161" s="59" t="s">
        <v>122</v>
      </c>
      <c r="J161" s="59" t="s">
        <v>131</v>
      </c>
      <c r="K161" s="59">
        <v>4</v>
      </c>
      <c r="L161" s="59" t="s">
        <v>106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Avails'!P161&lt;30,"Sold out","Available")</f>
        <v>Sold out</v>
      </c>
      <c r="E162" s="5" t="str">
        <f>'[3]Post Avails'!B161</f>
        <v>Buds &amp; Bloom</v>
      </c>
      <c r="F162" s="59" t="s">
        <v>119</v>
      </c>
      <c r="G162" s="59" t="s">
        <v>104</v>
      </c>
      <c r="H162" s="59" t="s">
        <v>133</v>
      </c>
      <c r="I162" s="59" t="s">
        <v>122</v>
      </c>
      <c r="J162" s="59" t="s">
        <v>123</v>
      </c>
      <c r="K162" s="59">
        <v>4</v>
      </c>
      <c r="L162" s="59" t="s">
        <v>106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Avails'!P162&lt;30,"Sold out","Available")</f>
        <v>Available</v>
      </c>
      <c r="E163" s="5" t="str">
        <f>'[3]Post Avails'!B162</f>
        <v>Ready</v>
      </c>
      <c r="F163" s="59" t="s">
        <v>112</v>
      </c>
      <c r="G163" s="59" t="s">
        <v>128</v>
      </c>
      <c r="H163" s="59" t="s">
        <v>55</v>
      </c>
      <c r="I163" s="59" t="s">
        <v>125</v>
      </c>
      <c r="J163" s="59" t="s">
        <v>131</v>
      </c>
      <c r="K163" s="59">
        <v>3</v>
      </c>
      <c r="L163" s="59" t="s">
        <v>106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Avails'!P163&lt;30,"Sold out","Available")</f>
        <v>Available</v>
      </c>
      <c r="E164" s="5" t="str">
        <f>'[3]Post Avails'!B163</f>
        <v>Ready</v>
      </c>
      <c r="F164" s="59" t="s">
        <v>103</v>
      </c>
      <c r="G164" s="59" t="s">
        <v>104</v>
      </c>
      <c r="H164" s="59" t="s">
        <v>55</v>
      </c>
      <c r="I164" s="59" t="s">
        <v>122</v>
      </c>
      <c r="J164" s="59" t="s">
        <v>131</v>
      </c>
      <c r="K164" s="59">
        <v>4</v>
      </c>
      <c r="L164" s="59" t="s">
        <v>106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Avails'!P164&lt;30,"Sold out","Available")</f>
        <v>Sold out</v>
      </c>
      <c r="E165" s="5" t="str">
        <f>'[3]Post Avails'!B164</f>
        <v>Ready</v>
      </c>
      <c r="F165" s="59" t="s">
        <v>112</v>
      </c>
      <c r="G165" s="59" t="s">
        <v>108</v>
      </c>
      <c r="H165" s="59" t="s">
        <v>124</v>
      </c>
      <c r="I165" s="59" t="s">
        <v>125</v>
      </c>
      <c r="J165" s="59" t="s">
        <v>57</v>
      </c>
      <c r="K165" s="59">
        <v>4</v>
      </c>
      <c r="L165" s="59">
        <v>0</v>
      </c>
      <c r="M165" s="59">
        <v>0</v>
      </c>
      <c r="N165" s="59" t="s">
        <v>106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Avails'!P165&lt;30,"Sold out","Available")</f>
        <v>Available</v>
      </c>
      <c r="E166" s="5" t="str">
        <f>'[3]Post Avails'!B165</f>
        <v>Buds &amp; Bloom</v>
      </c>
      <c r="F166" s="59" t="s">
        <v>126</v>
      </c>
      <c r="G166" s="59" t="s">
        <v>120</v>
      </c>
      <c r="H166" s="59" t="s">
        <v>124</v>
      </c>
      <c r="I166" s="59" t="s">
        <v>122</v>
      </c>
      <c r="J166" s="59" t="s">
        <v>131</v>
      </c>
      <c r="K166" s="59">
        <v>4</v>
      </c>
      <c r="L166" s="59" t="s">
        <v>106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22</v>
      </c>
      <c r="B167" s="1" t="str">
        <f>'[1]Post Avails'!A166</f>
        <v xml:space="preserve">Taiga </v>
      </c>
      <c r="C167" s="29"/>
      <c r="D167" s="5" t="str">
        <f>IF('[1]Post Avails'!P166&lt;30,"Sold out","Available")</f>
        <v>Available</v>
      </c>
      <c r="E167" s="5" t="str">
        <f>'[3]Post Avails'!B166</f>
        <v>Ready</v>
      </c>
      <c r="F167" s="59" t="s">
        <v>126</v>
      </c>
      <c r="G167" s="59" t="s">
        <v>128</v>
      </c>
      <c r="H167" s="59" t="s">
        <v>55</v>
      </c>
      <c r="I167" s="59" t="s">
        <v>161</v>
      </c>
      <c r="J167" s="59" t="s">
        <v>131</v>
      </c>
      <c r="K167" s="59">
        <v>7</v>
      </c>
      <c r="L167" s="59" t="s">
        <v>106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Avails'!P167&lt;30,"Sold out","Available")</f>
        <v>Sold out</v>
      </c>
      <c r="E168" s="5">
        <f>'[3]Post Avails'!B167</f>
        <v>0</v>
      </c>
      <c r="F168" s="59" t="s">
        <v>151</v>
      </c>
      <c r="G168" s="59" t="s">
        <v>108</v>
      </c>
      <c r="H168" s="59" t="s">
        <v>55</v>
      </c>
      <c r="I168" s="59" t="s">
        <v>155</v>
      </c>
      <c r="J168" s="59" t="s">
        <v>57</v>
      </c>
      <c r="K168" s="59">
        <v>3</v>
      </c>
      <c r="L168" s="59">
        <v>0</v>
      </c>
      <c r="M168" s="59">
        <v>0</v>
      </c>
      <c r="N168" s="59">
        <v>0</v>
      </c>
      <c r="O168" s="59" t="s">
        <v>106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Avails'!P168&lt;30,"Sold out","Available")</f>
        <v>Sold out</v>
      </c>
      <c r="E169" s="5" t="str">
        <f>'[3]Post Avails'!B168</f>
        <v>Buds &amp; Bloom</v>
      </c>
      <c r="F169" s="59" t="s">
        <v>111</v>
      </c>
      <c r="G169" s="59" t="s">
        <v>128</v>
      </c>
      <c r="H169" s="59" t="s">
        <v>121</v>
      </c>
      <c r="I169" s="59" t="s">
        <v>122</v>
      </c>
      <c r="J169" s="59" t="s">
        <v>123</v>
      </c>
      <c r="K169" s="59">
        <v>4</v>
      </c>
      <c r="L169" s="59" t="s">
        <v>106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Avails'!P169&lt;30,"Sold out","Available")</f>
        <v>Available</v>
      </c>
      <c r="E170" s="5" t="str">
        <f>'[3]Post Avails'!B169</f>
        <v>Ready</v>
      </c>
      <c r="F170" s="59" t="s">
        <v>107</v>
      </c>
      <c r="G170" s="59" t="s">
        <v>108</v>
      </c>
      <c r="H170" s="59" t="s">
        <v>124</v>
      </c>
      <c r="I170" s="59" t="s">
        <v>125</v>
      </c>
      <c r="J170" s="59" t="s">
        <v>57</v>
      </c>
      <c r="K170" s="59">
        <v>4</v>
      </c>
      <c r="L170" s="59" t="s">
        <v>106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Avails'!P170&lt;30,"Sold out","Available")</f>
        <v>Sold out</v>
      </c>
      <c r="E171" s="5" t="str">
        <f>'[3]Post Avails'!B170</f>
        <v>Ready</v>
      </c>
      <c r="F171" s="59" t="s">
        <v>107</v>
      </c>
      <c r="G171" s="59" t="s">
        <v>108</v>
      </c>
      <c r="H171" s="59" t="s">
        <v>124</v>
      </c>
      <c r="I171" s="59" t="s">
        <v>125</v>
      </c>
      <c r="J171" s="59" t="s">
        <v>57</v>
      </c>
      <c r="K171" s="59">
        <v>4</v>
      </c>
      <c r="L171" s="59" t="s">
        <v>106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Avails'!P171&lt;30,"Sold out","Available")</f>
        <v>Sold out</v>
      </c>
      <c r="E172" s="5" t="str">
        <f>'[3]Post Avails'!B171</f>
        <v>Ready</v>
      </c>
      <c r="F172" s="59" t="s">
        <v>103</v>
      </c>
      <c r="G172" s="59" t="s">
        <v>153</v>
      </c>
      <c r="H172" s="59" t="s">
        <v>124</v>
      </c>
      <c r="I172" s="59" t="s">
        <v>125</v>
      </c>
      <c r="J172" s="59" t="s">
        <v>57</v>
      </c>
      <c r="K172" s="59">
        <v>4</v>
      </c>
      <c r="L172" s="59" t="s">
        <v>106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22</v>
      </c>
      <c r="B173" s="1" t="str">
        <f>'[1]Post Avails'!A172</f>
        <v>Texensis Pagoda</v>
      </c>
      <c r="C173" s="32"/>
      <c r="D173" s="5" t="str">
        <f>IF('[1]Post Avails'!P172&lt;30,"Sold out","Available")</f>
        <v>Available</v>
      </c>
      <c r="E173" s="5" t="str">
        <f>'[3]Post Avails'!B172</f>
        <v>Ready</v>
      </c>
      <c r="F173" s="59" t="s">
        <v>107</v>
      </c>
      <c r="G173" s="59" t="s">
        <v>108</v>
      </c>
      <c r="H173" s="59" t="s">
        <v>124</v>
      </c>
      <c r="I173" s="59" t="s">
        <v>125</v>
      </c>
      <c r="J173" s="59" t="s">
        <v>57</v>
      </c>
      <c r="K173" s="59">
        <v>4</v>
      </c>
      <c r="L173" s="59" t="s">
        <v>106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Avails'!P173&lt;30,"Sold out","Available")</f>
        <v>Available</v>
      </c>
      <c r="E174" s="5" t="str">
        <f>'[3]Post Avails'!B173</f>
        <v>Buds &amp; Bloom</v>
      </c>
      <c r="F174" s="59" t="s">
        <v>111</v>
      </c>
      <c r="G174" s="59" t="s">
        <v>141</v>
      </c>
      <c r="H174" s="59" t="s">
        <v>121</v>
      </c>
      <c r="I174" s="59" t="s">
        <v>122</v>
      </c>
      <c r="J174" s="59" t="s">
        <v>123</v>
      </c>
      <c r="K174" s="59">
        <v>4</v>
      </c>
      <c r="L174" s="59" t="s">
        <v>106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Avails'!P174&lt;30,"Sold out","Available")</f>
        <v>Available</v>
      </c>
      <c r="E175" s="5" t="str">
        <f>'[3]Post Avails'!B174</f>
        <v>Ready</v>
      </c>
      <c r="F175" s="59" t="s">
        <v>112</v>
      </c>
      <c r="G175" s="59" t="s">
        <v>120</v>
      </c>
      <c r="H175" s="59" t="s">
        <v>55</v>
      </c>
      <c r="I175" s="59" t="s">
        <v>125</v>
      </c>
      <c r="J175" s="59" t="s">
        <v>131</v>
      </c>
      <c r="K175" s="59">
        <v>4</v>
      </c>
      <c r="L175" s="59" t="s">
        <v>106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Avails'!P175&lt;30,"Sold out","Available")</f>
        <v>Available</v>
      </c>
      <c r="E176" s="5" t="str">
        <f>'[3]Post Avails'!B175</f>
        <v>Ready</v>
      </c>
      <c r="F176" s="59" t="s">
        <v>126</v>
      </c>
      <c r="G176" s="59" t="s">
        <v>104</v>
      </c>
      <c r="H176" s="59" t="s">
        <v>163</v>
      </c>
      <c r="I176" s="59" t="s">
        <v>132</v>
      </c>
      <c r="J176" s="59" t="s">
        <v>131</v>
      </c>
      <c r="K176" s="59">
        <v>4</v>
      </c>
      <c r="L176" s="59" t="s">
        <v>106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22</v>
      </c>
      <c r="B177" s="1" t="str">
        <f>'[1]Post Avails'!A176</f>
        <v xml:space="preserve">Tie Dye PP 18913 </v>
      </c>
      <c r="C177" s="29"/>
      <c r="D177" s="5" t="str">
        <f>IF('[1]Post Avails'!P176&lt;30,"Sold out","Available")</f>
        <v>Available</v>
      </c>
      <c r="E177" s="5" t="str">
        <f>'[3]Post Avails'!B176</f>
        <v>Ready</v>
      </c>
      <c r="F177" s="59" t="s">
        <v>126</v>
      </c>
      <c r="G177" s="59" t="s">
        <v>128</v>
      </c>
      <c r="H177" s="59" t="s">
        <v>55</v>
      </c>
      <c r="I177" s="59" t="s">
        <v>122</v>
      </c>
      <c r="J177" s="59">
        <v>0</v>
      </c>
      <c r="K177" s="59">
        <v>3</v>
      </c>
      <c r="L177" s="59" t="s">
        <v>106</v>
      </c>
      <c r="M177" s="59">
        <v>0</v>
      </c>
      <c r="N177" s="59">
        <v>0</v>
      </c>
      <c r="O177" s="59">
        <v>0</v>
      </c>
      <c r="P177" s="2" t="s">
        <v>0</v>
      </c>
    </row>
    <row r="178" spans="1:16" x14ac:dyDescent="0.25">
      <c r="B178" s="1" t="str">
        <f>'[1]Post Avails'!A177</f>
        <v>Toki</v>
      </c>
      <c r="C178" s="29"/>
      <c r="D178" s="5" t="str">
        <f>IF('[1]Post Avails'!P177&lt;30,"Sold out","Available")</f>
        <v>Available</v>
      </c>
      <c r="E178" s="5" t="str">
        <f>'[3]Post Avails'!B177</f>
        <v>Buds &amp; Bloom</v>
      </c>
      <c r="F178" s="59" t="s">
        <v>119</v>
      </c>
      <c r="G178" s="59" t="s">
        <v>104</v>
      </c>
      <c r="H178" s="59" t="s">
        <v>121</v>
      </c>
      <c r="I178" s="59" t="s">
        <v>122</v>
      </c>
      <c r="J178" s="59" t="s">
        <v>123</v>
      </c>
      <c r="K178" s="59">
        <v>4</v>
      </c>
      <c r="L178" s="59" t="s">
        <v>106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Avails'!P178&lt;30,"Sold out","Available")</f>
        <v>Sold out</v>
      </c>
      <c r="E179" s="5" t="str">
        <f>'[3]Post Avails'!B178</f>
        <v>Ready</v>
      </c>
      <c r="F179" s="59" t="s">
        <v>126</v>
      </c>
      <c r="G179" s="59" t="s">
        <v>108</v>
      </c>
      <c r="H179" s="59" t="s">
        <v>167</v>
      </c>
      <c r="I179" s="59" t="s">
        <v>135</v>
      </c>
      <c r="J179" s="59" t="s">
        <v>57</v>
      </c>
      <c r="K179" s="59">
        <v>4</v>
      </c>
      <c r="L179" s="59" t="s">
        <v>106</v>
      </c>
      <c r="M179" s="59">
        <v>0</v>
      </c>
      <c r="N179" s="59" t="s">
        <v>106</v>
      </c>
      <c r="O179" s="59">
        <v>0</v>
      </c>
      <c r="P179" s="2" t="s">
        <v>0</v>
      </c>
    </row>
    <row r="180" spans="1:16" x14ac:dyDescent="0.25">
      <c r="A180" t="s">
        <v>22</v>
      </c>
      <c r="B180" s="1" t="str">
        <f>'[1]Post Avails'!A179</f>
        <v>Clematis Vancouver ™ Cotton Candy</v>
      </c>
      <c r="C180" s="24"/>
      <c r="D180" s="5" t="str">
        <f>IF('[1]Post Avails'!P179&lt;30,"Sold out","Available")</f>
        <v>Available</v>
      </c>
      <c r="E180" s="5" t="str">
        <f>'[3]Post Avails'!B179</f>
        <v>Buds &amp; Bloom</v>
      </c>
      <c r="F180" s="59" t="s">
        <v>126</v>
      </c>
      <c r="G180" s="59" t="s">
        <v>120</v>
      </c>
      <c r="H180" s="59" t="s">
        <v>121</v>
      </c>
      <c r="I180" s="59" t="s">
        <v>122</v>
      </c>
      <c r="J180" s="59" t="s">
        <v>123</v>
      </c>
      <c r="K180" s="59">
        <v>4</v>
      </c>
      <c r="L180" s="59" t="s">
        <v>106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22</v>
      </c>
      <c r="B181" s="1" t="str">
        <f>'[1]Post Avails'!A180</f>
        <v xml:space="preserve">Clematis Vancouver ™ Danielle </v>
      </c>
      <c r="C181" s="25"/>
      <c r="D181" s="5" t="str">
        <f>IF('[1]Post Avails'!P180&lt;30,"Sold out","Available")</f>
        <v>Available</v>
      </c>
      <c r="E181" s="5" t="str">
        <f>'[3]Post Avails'!B180</f>
        <v>Buds &amp; Bloom</v>
      </c>
      <c r="F181" s="59" t="s">
        <v>112</v>
      </c>
      <c r="G181" s="59" t="s">
        <v>120</v>
      </c>
      <c r="H181" s="59" t="s">
        <v>121</v>
      </c>
      <c r="I181" s="59" t="s">
        <v>138</v>
      </c>
      <c r="J181" s="59" t="s">
        <v>123</v>
      </c>
      <c r="K181" s="59">
        <v>4</v>
      </c>
      <c r="L181" s="59" t="s">
        <v>106</v>
      </c>
      <c r="M181" s="59">
        <v>0</v>
      </c>
      <c r="N181" s="59">
        <v>0</v>
      </c>
      <c r="O181" s="59">
        <v>0</v>
      </c>
      <c r="P181" s="2" t="s">
        <v>0</v>
      </c>
    </row>
    <row r="182" spans="1:16" x14ac:dyDescent="0.25">
      <c r="A182" t="s">
        <v>22</v>
      </c>
      <c r="B182" s="1" t="str">
        <f>'[1]Post Avails'!A181</f>
        <v>Clematis Vancouver™ Daybreak</v>
      </c>
      <c r="C182" s="26"/>
      <c r="D182" s="5" t="str">
        <f>IF('[1]Post Avails'!P181&lt;30,"Sold out","Available")</f>
        <v>Available</v>
      </c>
      <c r="E182" s="5" t="str">
        <f>'[3]Post Avails'!B181</f>
        <v>Not Ready</v>
      </c>
      <c r="F182" s="59" t="s">
        <v>111</v>
      </c>
      <c r="G182" s="59" t="s">
        <v>168</v>
      </c>
      <c r="H182" s="59" t="s">
        <v>169</v>
      </c>
      <c r="I182" s="59" t="s">
        <v>164</v>
      </c>
      <c r="J182" s="59" t="s">
        <v>123</v>
      </c>
      <c r="K182" s="59">
        <v>4</v>
      </c>
      <c r="L182" s="59" t="s">
        <v>106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22</v>
      </c>
      <c r="B183" s="1" t="str">
        <f>'[1]Post Avails'!A182</f>
        <v>Clematis Vancouver™ Deborah Dahl</v>
      </c>
      <c r="C183" s="29"/>
      <c r="D183" s="5" t="str">
        <f>IF('[1]Post Avails'!P182&lt;30,"Sold out","Available")</f>
        <v>Available</v>
      </c>
      <c r="E183" s="5" t="str">
        <f>'[3]Post Avails'!B182</f>
        <v>Buds &amp; Bloom</v>
      </c>
      <c r="F183" s="59" t="s">
        <v>111</v>
      </c>
      <c r="G183" s="59" t="s">
        <v>137</v>
      </c>
      <c r="H183" s="59" t="s">
        <v>121</v>
      </c>
      <c r="I183" s="59" t="s">
        <v>122</v>
      </c>
      <c r="J183" s="59" t="s">
        <v>123</v>
      </c>
      <c r="K183" s="59">
        <v>4</v>
      </c>
      <c r="L183" s="59" t="s">
        <v>106</v>
      </c>
      <c r="M183" s="59">
        <v>0</v>
      </c>
      <c r="N183" s="59">
        <v>0</v>
      </c>
      <c r="O183" s="59"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Avails'!A183</f>
        <v>Clematis Vancouver™ Fragrant star</v>
      </c>
      <c r="C184" s="25"/>
      <c r="D184" s="5" t="str">
        <f>IF('[1]Post Avails'!P183&lt;30,"Sold out","Available")</f>
        <v>Sold out</v>
      </c>
      <c r="E184" s="5" t="str">
        <f>'[3]Post Avails'!B183</f>
        <v>Buds &amp; Bloom</v>
      </c>
      <c r="F184" s="59" t="s">
        <v>119</v>
      </c>
      <c r="G184" s="59" t="s">
        <v>120</v>
      </c>
      <c r="H184" s="59" t="s">
        <v>121</v>
      </c>
      <c r="I184" s="59" t="s">
        <v>122</v>
      </c>
      <c r="J184" s="59" t="s">
        <v>123</v>
      </c>
      <c r="K184" s="59">
        <v>4</v>
      </c>
      <c r="L184" s="59" t="s">
        <v>106</v>
      </c>
      <c r="M184" s="59">
        <v>0</v>
      </c>
      <c r="N184" s="59" t="s">
        <v>106</v>
      </c>
      <c r="O184" s="59">
        <v>0</v>
      </c>
      <c r="P184" s="2" t="s">
        <v>0</v>
      </c>
    </row>
    <row r="185" spans="1:16" hidden="1" x14ac:dyDescent="0.25">
      <c r="A185" t="s">
        <v>22</v>
      </c>
      <c r="B185" s="1" t="str">
        <f>'[1]Post Avails'!A184</f>
        <v>Clematis Vancouver™ Morning Mist</v>
      </c>
      <c r="C185" s="32"/>
      <c r="D185" s="5" t="str">
        <f>IF('[1]Post Avails'!P184&lt;30,"Sold out","Available")</f>
        <v>Sold out</v>
      </c>
      <c r="E185" s="5" t="str">
        <f>'[3]Post Avails'!B184</f>
        <v>Budded</v>
      </c>
      <c r="F185" s="59" t="s">
        <v>107</v>
      </c>
      <c r="G185" s="59" t="s">
        <v>170</v>
      </c>
      <c r="H185" s="59" t="s">
        <v>163</v>
      </c>
      <c r="I185" s="59" t="s">
        <v>105</v>
      </c>
      <c r="J185" s="59" t="s">
        <v>131</v>
      </c>
      <c r="K185" s="59">
        <v>4</v>
      </c>
      <c r="L185" s="59" t="s">
        <v>106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22</v>
      </c>
      <c r="B186" s="1" t="str">
        <f>'[1]Post Avails'!A185</f>
        <v>Clematis Vancouver™ Mystic Gem</v>
      </c>
      <c r="C186" s="24"/>
      <c r="D186" s="5" t="str">
        <f>IF('[1]Post Avails'!P185&lt;30,"Sold out","Available")</f>
        <v>Available</v>
      </c>
      <c r="E186" s="5" t="str">
        <f>'[3]Post Avails'!B185</f>
        <v>Buds &amp; Bloom</v>
      </c>
      <c r="F186" s="59" t="s">
        <v>126</v>
      </c>
      <c r="G186" s="59" t="s">
        <v>120</v>
      </c>
      <c r="H186" s="59" t="s">
        <v>121</v>
      </c>
      <c r="I186" s="59" t="s">
        <v>122</v>
      </c>
      <c r="J186" s="59" t="s">
        <v>123</v>
      </c>
      <c r="K186" s="59">
        <v>4</v>
      </c>
      <c r="L186" s="59" t="s">
        <v>106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22</v>
      </c>
      <c r="B187" s="1" t="str">
        <f>'[1]Post Avails'!A186</f>
        <v>Clematis Vancouver™ Plum Gorgeus</v>
      </c>
      <c r="C187" s="30"/>
      <c r="D187" s="5" t="str">
        <f>IF('[1]Post Avails'!P186&lt;30,"Sold out","Available")</f>
        <v>Sold out</v>
      </c>
      <c r="E187" s="5" t="str">
        <f>'[3]Post Avails'!B186</f>
        <v>20 Plants Ready</v>
      </c>
      <c r="F187" s="59" t="s">
        <v>112</v>
      </c>
      <c r="G187" s="59" t="s">
        <v>120</v>
      </c>
      <c r="H187" s="59" t="s">
        <v>55</v>
      </c>
      <c r="I187" s="59" t="s">
        <v>105</v>
      </c>
      <c r="J187" s="59" t="s">
        <v>131</v>
      </c>
      <c r="K187" s="59">
        <v>4</v>
      </c>
      <c r="L187" s="59" t="s">
        <v>106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22</v>
      </c>
      <c r="B188" s="1" t="str">
        <f>'[1]Post Avails'!A187</f>
        <v xml:space="preserve">Clematis Vancouver™ Sea Breeze </v>
      </c>
      <c r="C188" s="24"/>
      <c r="D188" s="5" t="str">
        <f>IF('[1]Post Avails'!P187&lt;30,"Sold out","Available")</f>
        <v>Available</v>
      </c>
      <c r="E188" s="5" t="str">
        <f>'[3]Post Avails'!B187</f>
        <v>Buds &amp; Bloom</v>
      </c>
      <c r="F188" s="59" t="s">
        <v>111</v>
      </c>
      <c r="G188" s="59" t="s">
        <v>120</v>
      </c>
      <c r="H188" s="59" t="s">
        <v>163</v>
      </c>
      <c r="I188" s="59" t="s">
        <v>105</v>
      </c>
      <c r="J188" s="59" t="s">
        <v>131</v>
      </c>
      <c r="K188" s="59">
        <v>4</v>
      </c>
      <c r="L188" s="59" t="s">
        <v>106</v>
      </c>
      <c r="M188" s="59">
        <v>0</v>
      </c>
      <c r="N188" s="59">
        <v>0</v>
      </c>
      <c r="O188" s="59">
        <v>0</v>
      </c>
      <c r="P188" s="2" t="s">
        <v>0</v>
      </c>
    </row>
    <row r="189" spans="1:16" x14ac:dyDescent="0.25">
      <c r="A189" t="s">
        <v>22</v>
      </c>
      <c r="B189" s="1" t="str">
        <f>'[1]Post Avails'!A188</f>
        <v xml:space="preserve">Clematis Vancouver™ Starry Night </v>
      </c>
      <c r="C189" s="25"/>
      <c r="D189" s="5" t="str">
        <f>IF('[1]Post Avails'!P188&lt;30,"Sold out","Available")</f>
        <v>Available</v>
      </c>
      <c r="E189" s="5" t="str">
        <f>'[3]Post Avails'!B188</f>
        <v>Not Ready</v>
      </c>
      <c r="F189" s="59" t="s">
        <v>126</v>
      </c>
      <c r="G189" s="59" t="s">
        <v>104</v>
      </c>
      <c r="H189" s="59" t="s">
        <v>55</v>
      </c>
      <c r="I189" s="59" t="s">
        <v>105</v>
      </c>
      <c r="J189" s="59" t="s">
        <v>131</v>
      </c>
      <c r="K189" s="59">
        <v>4</v>
      </c>
      <c r="L189" s="59" t="s">
        <v>106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Avails'!P189&lt;30,"Sold out","Available")</f>
        <v>Available</v>
      </c>
      <c r="E190" s="5" t="str">
        <f>'[3]Post Avails'!B189</f>
        <v>Buds &amp; Bloom</v>
      </c>
      <c r="F190" s="59" t="s">
        <v>126</v>
      </c>
      <c r="G190" s="59" t="s">
        <v>147</v>
      </c>
      <c r="H190" s="59" t="s">
        <v>121</v>
      </c>
      <c r="I190" s="59" t="s">
        <v>122</v>
      </c>
      <c r="J190" s="59" t="s">
        <v>123</v>
      </c>
      <c r="K190" s="59">
        <v>4</v>
      </c>
      <c r="L190" s="59" t="s">
        <v>106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">
        <v>20</v>
      </c>
      <c r="E191" s="5" t="s">
        <v>20</v>
      </c>
      <c r="F191" s="59" t="s">
        <v>111</v>
      </c>
      <c r="G191" s="59" t="s">
        <v>128</v>
      </c>
      <c r="H191" s="59" t="s">
        <v>55</v>
      </c>
      <c r="I191" s="59" t="s">
        <v>140</v>
      </c>
      <c r="J191" s="59" t="s">
        <v>57</v>
      </c>
      <c r="K191" s="59">
        <v>3</v>
      </c>
      <c r="L191" s="59" t="s">
        <v>106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Avails'!P191&lt;30,"Sold out","Available")</f>
        <v>Sold out</v>
      </c>
      <c r="E192" s="5" t="str">
        <f>'[3]Post Avails'!B191</f>
        <v>Not Ready</v>
      </c>
      <c r="F192" s="59" t="s">
        <v>103</v>
      </c>
      <c r="G192" s="59" t="s">
        <v>128</v>
      </c>
      <c r="H192" s="59" t="s">
        <v>55</v>
      </c>
      <c r="I192" s="59" t="s">
        <v>125</v>
      </c>
      <c r="J192" s="59" t="s">
        <v>131</v>
      </c>
      <c r="K192" s="59">
        <v>3</v>
      </c>
      <c r="L192" s="59" t="s">
        <v>106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Avails'!P192&lt;30,"Sold out","Available")</f>
        <v>Sold out</v>
      </c>
      <c r="E193" s="5" t="str">
        <f>'[3]Post Avails'!B192</f>
        <v>Ready</v>
      </c>
      <c r="F193" s="59" t="s">
        <v>107</v>
      </c>
      <c r="G193" s="59" t="s">
        <v>147</v>
      </c>
      <c r="H193" s="59" t="s">
        <v>121</v>
      </c>
      <c r="I193" s="59" t="s">
        <v>122</v>
      </c>
      <c r="J193" s="59" t="s">
        <v>123</v>
      </c>
      <c r="K193" s="59">
        <v>4</v>
      </c>
      <c r="L193" s="59" t="s">
        <v>106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Avails'!P193&lt;30,"Sold out","Available")</f>
        <v>Sold out</v>
      </c>
      <c r="E194" s="5" t="str">
        <f>'[3]Post Avails'!B193</f>
        <v>Ready</v>
      </c>
      <c r="F194" s="59" t="s">
        <v>119</v>
      </c>
      <c r="G194" s="59" t="s">
        <v>108</v>
      </c>
      <c r="H194" s="59" t="s">
        <v>55</v>
      </c>
      <c r="I194" s="59" t="s">
        <v>140</v>
      </c>
      <c r="J194" s="59" t="s">
        <v>57</v>
      </c>
      <c r="K194" s="59">
        <v>3</v>
      </c>
      <c r="L194" s="59" t="s">
        <v>106</v>
      </c>
      <c r="M194" s="59">
        <v>0</v>
      </c>
      <c r="N194" s="59">
        <v>0</v>
      </c>
      <c r="O194" s="59" t="s">
        <v>106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Avails'!P194&lt;30,"Sold out","Available")</f>
        <v>Sold out</v>
      </c>
      <c r="E195" s="5" t="str">
        <f>'[3]Post Avails'!B194</f>
        <v>Ready</v>
      </c>
      <c r="F195" s="59" t="s">
        <v>111</v>
      </c>
      <c r="G195" s="59" t="s">
        <v>134</v>
      </c>
      <c r="H195" s="59" t="s">
        <v>55</v>
      </c>
      <c r="I195" s="59" t="s">
        <v>140</v>
      </c>
      <c r="J195" s="59" t="s">
        <v>57</v>
      </c>
      <c r="K195" s="59">
        <v>3</v>
      </c>
      <c r="L195" s="59" t="s">
        <v>106</v>
      </c>
      <c r="M195" s="59">
        <v>0</v>
      </c>
      <c r="N195" s="59" t="s">
        <v>106</v>
      </c>
      <c r="O195" s="59" t="s">
        <v>106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Avails'!P195&lt;30,"Sold out","Available")</f>
        <v>Available</v>
      </c>
      <c r="E196" s="5" t="str">
        <f>'[3]Post Avails'!B195</f>
        <v>Ready</v>
      </c>
      <c r="F196" s="59" t="s">
        <v>111</v>
      </c>
      <c r="G196" s="59" t="s">
        <v>114</v>
      </c>
      <c r="H196" s="59" t="s">
        <v>55</v>
      </c>
      <c r="I196" s="59" t="s">
        <v>125</v>
      </c>
      <c r="J196" s="59" t="s">
        <v>57</v>
      </c>
      <c r="K196" s="59">
        <v>3</v>
      </c>
      <c r="L196" s="59" t="s">
        <v>106</v>
      </c>
      <c r="M196" s="59">
        <v>0</v>
      </c>
      <c r="N196" s="59">
        <v>0</v>
      </c>
      <c r="O196" s="59" t="s">
        <v>106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Avails'!P196&lt;30,"Sold out","Available")</f>
        <v>Sold out</v>
      </c>
      <c r="E197" s="5" t="str">
        <f>'[3]Post Avails'!B196</f>
        <v>Ready</v>
      </c>
      <c r="F197" s="59" t="s">
        <v>111</v>
      </c>
      <c r="G197" s="59" t="s">
        <v>114</v>
      </c>
      <c r="H197" s="59" t="s">
        <v>55</v>
      </c>
      <c r="I197" s="59" t="s">
        <v>140</v>
      </c>
      <c r="J197" s="59" t="s">
        <v>57</v>
      </c>
      <c r="K197" s="59">
        <v>3</v>
      </c>
      <c r="L197" s="59" t="s">
        <v>106</v>
      </c>
      <c r="M197" s="59">
        <v>0</v>
      </c>
      <c r="N197" s="59">
        <v>0</v>
      </c>
      <c r="O197" s="59" t="s">
        <v>106</v>
      </c>
      <c r="P197" s="2" t="s">
        <v>0</v>
      </c>
    </row>
    <row r="198" spans="2:16" x14ac:dyDescent="0.25">
      <c r="B198" s="1" t="str">
        <f>'[1]Post Avails'!A197</f>
        <v>Viticella Minuet</v>
      </c>
      <c r="C198" s="26"/>
      <c r="D198" s="5" t="str">
        <f>IF('[1]Post Avails'!P197&lt;30,"Sold out","Available")</f>
        <v>Available</v>
      </c>
      <c r="E198" s="5" t="str">
        <f>'[3]Post Avails'!B197</f>
        <v>Ready</v>
      </c>
      <c r="F198" s="59" t="s">
        <v>126</v>
      </c>
      <c r="G198" s="59" t="s">
        <v>108</v>
      </c>
      <c r="H198" s="59" t="s">
        <v>55</v>
      </c>
      <c r="I198" s="59" t="s">
        <v>140</v>
      </c>
      <c r="J198" s="59" t="s">
        <v>57</v>
      </c>
      <c r="K198" s="59">
        <v>3</v>
      </c>
      <c r="L198" s="59" t="s">
        <v>106</v>
      </c>
      <c r="M198" s="59">
        <v>0</v>
      </c>
      <c r="N198" s="59">
        <v>0</v>
      </c>
      <c r="O198" s="59" t="s">
        <v>106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Avails'!P198&lt;30,"Sold out","Available")</f>
        <v>Available</v>
      </c>
      <c r="E199" s="5" t="str">
        <f>'[3]Post Avails'!B198</f>
        <v>Ready</v>
      </c>
      <c r="F199" s="59" t="s">
        <v>112</v>
      </c>
      <c r="G199" s="59" t="s">
        <v>114</v>
      </c>
      <c r="H199" s="59" t="s">
        <v>55</v>
      </c>
      <c r="I199" s="59" t="s">
        <v>140</v>
      </c>
      <c r="J199" s="59" t="s">
        <v>57</v>
      </c>
      <c r="K199" s="59">
        <v>3</v>
      </c>
      <c r="L199" s="59" t="s">
        <v>106</v>
      </c>
      <c r="M199" s="59">
        <v>0</v>
      </c>
      <c r="N199" s="59">
        <v>0</v>
      </c>
      <c r="O199" s="59" t="s">
        <v>106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Avails'!P199&lt;30,"Sold out","Available")</f>
        <v>Sold out</v>
      </c>
      <c r="E200" s="5" t="str">
        <f>'[3]Post Avails'!B199</f>
        <v>Ready</v>
      </c>
      <c r="F200" s="59" t="s">
        <v>112</v>
      </c>
      <c r="G200" s="59" t="s">
        <v>108</v>
      </c>
      <c r="H200" s="59" t="s">
        <v>55</v>
      </c>
      <c r="I200" s="59" t="s">
        <v>140</v>
      </c>
      <c r="J200" s="59" t="s">
        <v>57</v>
      </c>
      <c r="K200" s="59">
        <v>3</v>
      </c>
      <c r="L200" s="59" t="s">
        <v>106</v>
      </c>
      <c r="M200" s="59">
        <v>0</v>
      </c>
      <c r="N200" s="59">
        <v>0</v>
      </c>
      <c r="O200" s="59" t="s">
        <v>106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">
        <v>20</v>
      </c>
      <c r="E201" s="5" t="s">
        <v>20</v>
      </c>
      <c r="F201" s="59" t="s">
        <v>112</v>
      </c>
      <c r="G201" s="59" t="s">
        <v>134</v>
      </c>
      <c r="H201" s="59" t="s">
        <v>124</v>
      </c>
      <c r="I201" s="59" t="s">
        <v>140</v>
      </c>
      <c r="J201" s="59" t="s">
        <v>57</v>
      </c>
      <c r="K201" s="59">
        <v>3</v>
      </c>
      <c r="L201" s="59" t="s">
        <v>106</v>
      </c>
      <c r="M201" s="59">
        <v>0</v>
      </c>
      <c r="N201" s="59">
        <v>0</v>
      </c>
      <c r="O201" s="59" t="s">
        <v>106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Avails'!P201&lt;30,"Sold out","Available")</f>
        <v>Sold out</v>
      </c>
      <c r="E202" s="5">
        <f>'[3]Post Avails'!B201</f>
        <v>0</v>
      </c>
      <c r="F202" s="59" t="s">
        <v>103</v>
      </c>
      <c r="G202" s="59" t="s">
        <v>108</v>
      </c>
      <c r="H202" s="59" t="s">
        <v>55</v>
      </c>
      <c r="I202" s="59" t="s">
        <v>140</v>
      </c>
      <c r="J202" s="59" t="s">
        <v>57</v>
      </c>
      <c r="K202" s="59">
        <v>3</v>
      </c>
      <c r="L202" s="59" t="s">
        <v>106</v>
      </c>
      <c r="M202" s="59">
        <v>0</v>
      </c>
      <c r="N202" s="59">
        <v>0</v>
      </c>
      <c r="O202" s="59" t="s">
        <v>106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Avails'!P202&lt;30,"Sold out","Available")</f>
        <v>Sold out</v>
      </c>
      <c r="E203" s="5" t="str">
        <f>'[3]Post Avails'!B202</f>
        <v>Ready</v>
      </c>
      <c r="F203" s="59" t="s">
        <v>126</v>
      </c>
      <c r="G203" s="59" t="s">
        <v>128</v>
      </c>
      <c r="H203" s="59" t="s">
        <v>55</v>
      </c>
      <c r="I203" s="59" t="s">
        <v>140</v>
      </c>
      <c r="J203" s="59" t="s">
        <v>57</v>
      </c>
      <c r="K203" s="59">
        <v>3</v>
      </c>
      <c r="L203" s="59" t="s">
        <v>106</v>
      </c>
      <c r="M203" s="59">
        <v>0</v>
      </c>
      <c r="N203" s="59">
        <v>0</v>
      </c>
      <c r="O203" s="59" t="s">
        <v>106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Avails'!P203&lt;30,"Sold out","Available")</f>
        <v>Available</v>
      </c>
      <c r="E204" s="5" t="str">
        <f>'[3]Post Avails'!B203</f>
        <v>Buds &amp; Bloom</v>
      </c>
      <c r="F204" s="59" t="s">
        <v>112</v>
      </c>
      <c r="G204" s="59" t="s">
        <v>171</v>
      </c>
      <c r="H204" s="59" t="s">
        <v>172</v>
      </c>
      <c r="I204" s="59" t="s">
        <v>173</v>
      </c>
      <c r="J204" s="59" t="s">
        <v>174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hidden="1" x14ac:dyDescent="0.25">
      <c r="B205" s="1" t="str">
        <f>'[1]Post Avails'!A204</f>
        <v>Vyvian Pennell</v>
      </c>
      <c r="C205" s="25"/>
      <c r="D205" s="5" t="str">
        <f>IF('[1]Post Avails'!P204&lt;30,"Sold out","Available")</f>
        <v>Sold out</v>
      </c>
      <c r="E205" s="5" t="str">
        <f>'[3]Post Avails'!B204</f>
        <v>Buds &amp; Bloom</v>
      </c>
      <c r="F205" s="59" t="s">
        <v>111</v>
      </c>
      <c r="G205" s="59" t="s">
        <v>120</v>
      </c>
      <c r="H205" s="59" t="s">
        <v>133</v>
      </c>
      <c r="I205" s="59" t="s">
        <v>122</v>
      </c>
      <c r="J205" s="59" t="s">
        <v>123</v>
      </c>
      <c r="K205" s="59">
        <v>4</v>
      </c>
      <c r="L205" s="59" t="s">
        <v>106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Avails'!P205&lt;30,"Sold out","Available")</f>
        <v>Sold out</v>
      </c>
      <c r="E206" s="5">
        <f>'[3]Post Avails'!B205</f>
        <v>0</v>
      </c>
      <c r="F206" s="59" t="s">
        <v>107</v>
      </c>
      <c r="G206" s="59" t="s">
        <v>120</v>
      </c>
      <c r="H206" s="59" t="s">
        <v>133</v>
      </c>
      <c r="I206" s="59" t="s">
        <v>122</v>
      </c>
      <c r="J206" s="59" t="s">
        <v>123</v>
      </c>
      <c r="K206" s="59">
        <v>4</v>
      </c>
      <c r="L206" s="59" t="s">
        <v>106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Avails'!P206&lt;30,"Sold out","Available")</f>
        <v>Available</v>
      </c>
      <c r="E207" s="5" t="str">
        <f>'[3]Post Avails'!B206</f>
        <v>Budded</v>
      </c>
      <c r="F207" s="59" t="s">
        <v>112</v>
      </c>
      <c r="G207" s="59" t="s">
        <v>104</v>
      </c>
      <c r="H207" s="59" t="s">
        <v>175</v>
      </c>
      <c r="I207" s="59" t="s">
        <v>125</v>
      </c>
      <c r="J207" s="59" t="s">
        <v>131</v>
      </c>
      <c r="K207" s="59">
        <v>4</v>
      </c>
      <c r="L207" s="59" t="s">
        <v>106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Avails'!P207&lt;30,"Sold out","Available")</f>
        <v>Sold out</v>
      </c>
      <c r="E208" s="5" t="str">
        <f>'[3]Post Avails'!B207</f>
        <v>Buds &amp; Bloom</v>
      </c>
      <c r="F208" s="59" t="s">
        <v>103</v>
      </c>
      <c r="G208" s="59" t="s">
        <v>128</v>
      </c>
      <c r="H208" s="59" t="s">
        <v>55</v>
      </c>
      <c r="I208" s="59" t="s">
        <v>105</v>
      </c>
      <c r="J208" s="59" t="s">
        <v>148</v>
      </c>
      <c r="K208" s="59">
        <v>4</v>
      </c>
      <c r="L208" s="59" t="s">
        <v>106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Avails'!P208&lt;30,"Sold out","Available")</f>
        <v>Available</v>
      </c>
      <c r="E209" s="5" t="str">
        <f>'[3]Post Avails'!B208</f>
        <v>Ready</v>
      </c>
      <c r="F209" s="59" t="s">
        <v>111</v>
      </c>
      <c r="G209" s="59" t="s">
        <v>128</v>
      </c>
      <c r="H209" s="59" t="s">
        <v>121</v>
      </c>
      <c r="I209" s="59" t="s">
        <v>122</v>
      </c>
      <c r="J209" s="59" t="s">
        <v>123</v>
      </c>
      <c r="K209" s="59">
        <v>4</v>
      </c>
      <c r="L209" s="59" t="s">
        <v>106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Avails'!P209&lt;30,"Sold out","Available")</f>
        <v>Available</v>
      </c>
      <c r="E210" s="5" t="str">
        <f>'[3]Post Avails'!B209</f>
        <v>Ready</v>
      </c>
      <c r="F210" s="59" t="s">
        <v>111</v>
      </c>
      <c r="G210" s="59" t="s">
        <v>120</v>
      </c>
      <c r="H210" s="59" t="s">
        <v>55</v>
      </c>
      <c r="I210" s="59" t="s">
        <v>139</v>
      </c>
      <c r="J210" s="59" t="s">
        <v>131</v>
      </c>
      <c r="K210" s="59">
        <v>4</v>
      </c>
      <c r="L210" s="59" t="s">
        <v>106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">
        <v>13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9"/>
      <c r="D212" s="5" t="str">
        <f>IF('[1]Post Avails'!P211&lt;30,"Sold out","Available")</f>
        <v>Sold out</v>
      </c>
      <c r="E212" s="5" t="str">
        <f>'[3]Post Avails'!B211</f>
        <v>Ready</v>
      </c>
      <c r="F212" s="59" t="s">
        <v>112</v>
      </c>
      <c r="G212" s="59" t="s">
        <v>108</v>
      </c>
      <c r="H212" s="59" t="s">
        <v>127</v>
      </c>
      <c r="I212" s="59" t="s">
        <v>176</v>
      </c>
      <c r="J212" s="59">
        <v>0</v>
      </c>
      <c r="K212" s="59">
        <v>5</v>
      </c>
      <c r="L212" s="59">
        <v>0</v>
      </c>
      <c r="M212" s="59">
        <v>0</v>
      </c>
      <c r="N212" s="59" t="s">
        <v>106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">
        <v>20</v>
      </c>
      <c r="E215" s="5" t="s">
        <v>20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">
        <v>20</v>
      </c>
      <c r="E216" s="5" t="s">
        <v>20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">
        <v>20</v>
      </c>
      <c r="E217" s="5" t="s">
        <v>20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59" t="s">
        <v>177</v>
      </c>
      <c r="G218" s="59" t="s">
        <v>178</v>
      </c>
      <c r="H218" s="59" t="s">
        <v>124</v>
      </c>
      <c r="I218" s="59" t="s">
        <v>179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59" t="s">
        <v>177</v>
      </c>
      <c r="G219" s="59" t="s">
        <v>178</v>
      </c>
      <c r="H219" s="59" t="s">
        <v>124</v>
      </c>
      <c r="I219" s="59" t="s">
        <v>179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Avails'!P220&lt;30,"Sold out","Available")</f>
        <v>Available</v>
      </c>
      <c r="E220" s="5" t="str">
        <f>'[3]Post Avails'!B220</f>
        <v>Ready</v>
      </c>
      <c r="F220" s="59" t="s">
        <v>151</v>
      </c>
      <c r="G220" s="59" t="s">
        <v>178</v>
      </c>
      <c r="H220" s="59" t="s">
        <v>124</v>
      </c>
      <c r="I220" s="59" t="s">
        <v>179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59" t="s">
        <v>180</v>
      </c>
      <c r="G221" s="59" t="s">
        <v>178</v>
      </c>
      <c r="H221" s="59" t="s">
        <v>124</v>
      </c>
      <c r="I221" s="59" t="s">
        <v>179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59" t="s">
        <v>180</v>
      </c>
      <c r="G222" s="59" t="s">
        <v>178</v>
      </c>
      <c r="H222" s="59" t="s">
        <v>124</v>
      </c>
      <c r="I222" s="59" t="s">
        <v>179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Sold out</v>
      </c>
      <c r="E223" s="5" t="str">
        <f>'[3]Post Avails'!B223</f>
        <v>Ready</v>
      </c>
      <c r="F223" s="59" t="s">
        <v>180</v>
      </c>
      <c r="G223" s="59" t="s">
        <v>178</v>
      </c>
      <c r="H223" s="59" t="s">
        <v>124</v>
      </c>
      <c r="I223" s="59" t="s">
        <v>179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Avails'!P224&lt;30,"Sold out","Available")</f>
        <v>Sold out</v>
      </c>
      <c r="E224" s="5" t="str">
        <f>'[3]Post Avails'!B224</f>
        <v>Ready</v>
      </c>
      <c r="F224" s="59" t="s">
        <v>119</v>
      </c>
      <c r="G224" s="59" t="s">
        <v>181</v>
      </c>
      <c r="H224" s="59" t="s">
        <v>55</v>
      </c>
      <c r="I224" s="59" t="s">
        <v>182</v>
      </c>
      <c r="J224" s="59">
        <v>0</v>
      </c>
      <c r="K224" s="59">
        <v>6</v>
      </c>
      <c r="L224" s="59" t="s">
        <v>106</v>
      </c>
      <c r="M224" s="59">
        <v>0</v>
      </c>
      <c r="N224" s="59" t="s">
        <v>106</v>
      </c>
      <c r="O224" s="59" t="s">
        <v>106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59" t="s">
        <v>112</v>
      </c>
      <c r="G225" s="59" t="s">
        <v>181</v>
      </c>
      <c r="H225" s="59" t="s">
        <v>109</v>
      </c>
      <c r="I225" s="59" t="s">
        <v>183</v>
      </c>
      <c r="J225" s="59">
        <v>0</v>
      </c>
      <c r="K225" s="59">
        <v>7</v>
      </c>
      <c r="L225" s="59">
        <v>0</v>
      </c>
      <c r="M225" s="59" t="s">
        <v>118</v>
      </c>
      <c r="N225" s="59" t="s">
        <v>106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59" t="s">
        <v>142</v>
      </c>
      <c r="G226" s="59" t="s">
        <v>181</v>
      </c>
      <c r="H226" s="59" t="s">
        <v>127</v>
      </c>
      <c r="I226" s="59" t="s">
        <v>182</v>
      </c>
      <c r="J226" s="59">
        <v>0</v>
      </c>
      <c r="K226" s="59">
        <v>5</v>
      </c>
      <c r="L226" s="59" t="s">
        <v>106</v>
      </c>
      <c r="M226" s="59">
        <v>0</v>
      </c>
      <c r="N226" s="59" t="s">
        <v>106</v>
      </c>
      <c r="O226" s="59" t="s">
        <v>106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59" t="s">
        <v>142</v>
      </c>
      <c r="G227" s="59" t="s">
        <v>181</v>
      </c>
      <c r="H227" s="59" t="s">
        <v>127</v>
      </c>
      <c r="I227" s="59" t="s">
        <v>182</v>
      </c>
      <c r="J227" s="59">
        <v>0</v>
      </c>
      <c r="K227" s="59">
        <v>6</v>
      </c>
      <c r="L227" s="59" t="s">
        <v>106</v>
      </c>
      <c r="M227" s="59">
        <v>0</v>
      </c>
      <c r="N227" s="59" t="s">
        <v>106</v>
      </c>
      <c r="O227" s="59" t="s">
        <v>106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59" t="s">
        <v>151</v>
      </c>
      <c r="G228" s="59" t="s">
        <v>181</v>
      </c>
      <c r="H228" s="59" t="s">
        <v>136</v>
      </c>
      <c r="I228" s="59" t="s">
        <v>184</v>
      </c>
      <c r="J228" s="59">
        <v>0</v>
      </c>
      <c r="K228" s="59">
        <v>6</v>
      </c>
      <c r="L228" s="59" t="s">
        <v>106</v>
      </c>
      <c r="M228" s="59" t="s">
        <v>118</v>
      </c>
      <c r="N228" s="59">
        <v>0</v>
      </c>
      <c r="O228" s="59" t="s">
        <v>106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0"/>
      <c r="D229" s="5" t="str">
        <f>IF('[1]Post Avails'!P229&lt;30,"Sold out","Available")</f>
        <v>Sold out</v>
      </c>
      <c r="E229" s="5" t="str">
        <f>'[3]Post Avails'!B229</f>
        <v>Ready</v>
      </c>
      <c r="F229" s="59" t="s">
        <v>119</v>
      </c>
      <c r="G229" s="59" t="s">
        <v>181</v>
      </c>
      <c r="H229" s="59" t="s">
        <v>124</v>
      </c>
      <c r="I229" s="59" t="s">
        <v>146</v>
      </c>
      <c r="J229" s="59">
        <v>0</v>
      </c>
      <c r="K229" s="59">
        <v>7</v>
      </c>
      <c r="L229" s="59">
        <v>0</v>
      </c>
      <c r="M229" s="59" t="s">
        <v>185</v>
      </c>
      <c r="N229" s="59" t="s">
        <v>106</v>
      </c>
      <c r="O229" s="59" t="s">
        <v>106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29"/>
      <c r="D230" s="5" t="str">
        <f>IF('[1]Post Avails'!P230&lt;30,"Sold out","Available")</f>
        <v>Available</v>
      </c>
      <c r="E230" s="5" t="str">
        <f>'[3]Post Avails'!B230</f>
        <v>Ready</v>
      </c>
      <c r="F230" s="59" t="s">
        <v>107</v>
      </c>
      <c r="G230" s="59" t="s">
        <v>181</v>
      </c>
      <c r="H230" s="59" t="s">
        <v>109</v>
      </c>
      <c r="I230" s="59" t="s">
        <v>183</v>
      </c>
      <c r="J230" s="59">
        <v>0</v>
      </c>
      <c r="K230" s="59">
        <v>8</v>
      </c>
      <c r="L230" s="59" t="s">
        <v>106</v>
      </c>
      <c r="M230" s="59" t="s">
        <v>118</v>
      </c>
      <c r="N230" s="59" t="s">
        <v>106</v>
      </c>
      <c r="O230" s="59" t="s">
        <v>106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59" t="s">
        <v>107</v>
      </c>
      <c r="G231" s="59" t="s">
        <v>181</v>
      </c>
      <c r="H231" s="59" t="s">
        <v>124</v>
      </c>
      <c r="I231" s="59" t="s">
        <v>165</v>
      </c>
      <c r="J231" s="59">
        <v>0</v>
      </c>
      <c r="K231" s="59">
        <v>6</v>
      </c>
      <c r="L231" s="59">
        <v>0</v>
      </c>
      <c r="M231" s="59" t="s">
        <v>185</v>
      </c>
      <c r="N231" s="59">
        <v>0</v>
      </c>
      <c r="O231" s="59" t="s">
        <v>106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">
        <v>20</v>
      </c>
      <c r="E232" s="5" t="s">
        <v>20</v>
      </c>
      <c r="F232" s="59" t="s">
        <v>151</v>
      </c>
      <c r="G232" s="59" t="s">
        <v>108</v>
      </c>
      <c r="H232" s="59" t="s">
        <v>186</v>
      </c>
      <c r="I232" s="59" t="s">
        <v>187</v>
      </c>
      <c r="J232" s="59">
        <v>0</v>
      </c>
      <c r="K232" s="59">
        <v>6</v>
      </c>
      <c r="L232" s="59">
        <v>0</v>
      </c>
      <c r="M232" s="59" t="s">
        <v>185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Avails'!P233&lt;30,"Sold out","Available")</f>
        <v>Sold out</v>
      </c>
      <c r="E233" s="5" t="str">
        <f>'[3]Post Avails'!B233</f>
        <v>Ready</v>
      </c>
      <c r="F233" s="59" t="s">
        <v>126</v>
      </c>
      <c r="G233" s="59" t="s">
        <v>153</v>
      </c>
      <c r="H233" s="59" t="s">
        <v>175</v>
      </c>
      <c r="I233" s="59" t="s">
        <v>187</v>
      </c>
      <c r="J233" s="59">
        <v>0</v>
      </c>
      <c r="K233" s="59">
        <v>3</v>
      </c>
      <c r="L233" s="59" t="s">
        <v>106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185</v>
      </c>
      <c r="N234" s="59">
        <v>0</v>
      </c>
      <c r="O234" s="59"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29"/>
      <c r="D235" s="5" t="str">
        <f>IF('[1]Post Avails'!P235&lt;30,"Sold out","Available")</f>
        <v>Available</v>
      </c>
      <c r="E235" s="5" t="str">
        <f>'[3]Post Avails'!B235</f>
        <v>Ready</v>
      </c>
      <c r="F235" s="59" t="s">
        <v>177</v>
      </c>
      <c r="G235" s="59" t="s">
        <v>153</v>
      </c>
      <c r="H235" s="59" t="s">
        <v>145</v>
      </c>
      <c r="I235" s="59" t="s">
        <v>187</v>
      </c>
      <c r="J235" s="59">
        <v>0</v>
      </c>
      <c r="K235" s="59">
        <v>3</v>
      </c>
      <c r="L235" s="59" t="s">
        <v>106</v>
      </c>
      <c r="M235" s="59">
        <v>0</v>
      </c>
      <c r="N235" s="59">
        <v>0</v>
      </c>
      <c r="O235" s="59"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29"/>
      <c r="D236" s="5" t="str">
        <f>IF('[1]Post Avails'!P236&lt;30,"Sold out","Available")</f>
        <v>Sold out</v>
      </c>
      <c r="E236" s="5" t="str">
        <f>'[3]Post Avails'!B236</f>
        <v>Ready</v>
      </c>
      <c r="F236" s="59" t="s">
        <v>126</v>
      </c>
      <c r="G236" s="59" t="s">
        <v>153</v>
      </c>
      <c r="H236" s="59" t="s">
        <v>55</v>
      </c>
      <c r="I236" s="59" t="s">
        <v>187</v>
      </c>
      <c r="J236" s="59">
        <v>0</v>
      </c>
      <c r="K236" s="59">
        <v>5</v>
      </c>
      <c r="L236" s="59" t="s">
        <v>106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59" t="s">
        <v>151</v>
      </c>
      <c r="G237" s="59" t="s">
        <v>153</v>
      </c>
      <c r="H237" s="59" t="s">
        <v>55</v>
      </c>
      <c r="I237" s="59" t="s">
        <v>187</v>
      </c>
      <c r="J237" s="59">
        <v>0</v>
      </c>
      <c r="K237" s="59">
        <v>6</v>
      </c>
      <c r="L237" s="59" t="s">
        <v>106</v>
      </c>
      <c r="M237" s="59" t="s">
        <v>185</v>
      </c>
      <c r="N237" s="59">
        <v>0</v>
      </c>
      <c r="O237" s="59"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0"/>
      <c r="D238" s="5" t="str">
        <f>IF('[1]Post Avails'!P238&lt;30,"Sold out","Available")</f>
        <v>Available</v>
      </c>
      <c r="E238" s="5" t="str">
        <f>'[3]Post Avails'!B238</f>
        <v>Ready</v>
      </c>
      <c r="F238" s="59" t="s">
        <v>126</v>
      </c>
      <c r="G238" s="59" t="s">
        <v>153</v>
      </c>
      <c r="H238" s="59" t="s">
        <v>55</v>
      </c>
      <c r="I238" s="59" t="s">
        <v>187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hidden="1" x14ac:dyDescent="0.25">
      <c r="A239" t="s">
        <v>22</v>
      </c>
      <c r="B239" s="1" t="str">
        <f>'[1]Post Avails'!A240</f>
        <v>Lonicera periclymenum Honey Baby</v>
      </c>
      <c r="C239" s="32"/>
      <c r="D239" s="5" t="str">
        <f>IF('[1]Post Avails'!P240&lt;30,"Sold out","Available")</f>
        <v>Sold out</v>
      </c>
      <c r="E239" s="5" t="str">
        <f>'[3]Post Avails'!B239</f>
        <v>Ready</v>
      </c>
      <c r="F239" s="59" t="s">
        <v>151</v>
      </c>
      <c r="G239" s="59" t="s">
        <v>153</v>
      </c>
      <c r="H239" s="59" t="s">
        <v>145</v>
      </c>
      <c r="I239" s="59" t="s">
        <v>166</v>
      </c>
      <c r="J239" s="59">
        <v>0</v>
      </c>
      <c r="K239" s="59">
        <v>4</v>
      </c>
      <c r="L239" s="59" t="s">
        <v>106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Avails'!P241&lt;30,"Sold out","Available")</f>
        <v>Available</v>
      </c>
      <c r="E240" s="5" t="str">
        <f>'[3]Post Avails'!B240</f>
        <v>Ready</v>
      </c>
      <c r="F240" s="59" t="s">
        <v>188</v>
      </c>
      <c r="G240" s="59" t="s">
        <v>153</v>
      </c>
      <c r="H240" s="59" t="s">
        <v>175</v>
      </c>
      <c r="I240" s="59" t="s">
        <v>176</v>
      </c>
      <c r="J240" s="59">
        <v>0</v>
      </c>
      <c r="K240" s="59">
        <v>3</v>
      </c>
      <c r="L240" s="59" t="s">
        <v>106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Avails'!P242&lt;30,"Sold out","Available")</f>
        <v>Sold out</v>
      </c>
      <c r="E241" s="5" t="str">
        <f>'[3]Post Avails'!B241</f>
        <v>Not Ready</v>
      </c>
      <c r="F241" s="59" t="s">
        <v>126</v>
      </c>
      <c r="G241" s="59" t="s">
        <v>108</v>
      </c>
      <c r="H241" s="59" t="s">
        <v>149</v>
      </c>
      <c r="I241" s="59" t="s">
        <v>176</v>
      </c>
      <c r="J241" s="59">
        <v>0</v>
      </c>
      <c r="K241" s="59">
        <v>5</v>
      </c>
      <c r="L241" s="59">
        <v>0</v>
      </c>
      <c r="M241" s="59" t="s">
        <v>185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Avails'!P243&lt;30,"Sold out","Available")</f>
        <v>Available</v>
      </c>
      <c r="E242" s="5">
        <f>'[3]Post Avails'!B242</f>
        <v>0</v>
      </c>
      <c r="F242" s="59" t="s">
        <v>126</v>
      </c>
      <c r="G242" s="59" t="s">
        <v>153</v>
      </c>
      <c r="H242" s="59" t="s">
        <v>145</v>
      </c>
      <c r="I242" s="59" t="s">
        <v>187</v>
      </c>
      <c r="J242" s="59">
        <v>0</v>
      </c>
      <c r="K242" s="59">
        <v>5</v>
      </c>
      <c r="L242" s="59" t="s">
        <v>106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">
        <v>20</v>
      </c>
      <c r="E243" s="5" t="s">
        <v>20</v>
      </c>
      <c r="F243" s="59" t="s">
        <v>151</v>
      </c>
      <c r="G243" s="59" t="s">
        <v>153</v>
      </c>
      <c r="H243" s="59" t="s">
        <v>149</v>
      </c>
      <c r="I243" s="59" t="s">
        <v>146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">
        <v>20</v>
      </c>
      <c r="E244" s="5" t="s">
        <v>20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">
        <v>20</v>
      </c>
      <c r="E245" s="5" t="s">
        <v>20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">
        <v>20</v>
      </c>
      <c r="E246" s="5" t="s">
        <v>20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">
        <v>20</v>
      </c>
      <c r="E247" s="5" t="s">
        <v>20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">
        <v>20</v>
      </c>
      <c r="E248" s="5" t="s">
        <v>20</v>
      </c>
      <c r="F248" s="59" t="s">
        <v>119</v>
      </c>
      <c r="G248" s="59" t="s">
        <v>178</v>
      </c>
      <c r="H248" s="59" t="s">
        <v>55</v>
      </c>
      <c r="I248" s="59" t="s">
        <v>176</v>
      </c>
      <c r="J248" s="59">
        <v>0</v>
      </c>
      <c r="K248" s="59">
        <v>7</v>
      </c>
      <c r="L248" s="59" t="s">
        <v>106</v>
      </c>
      <c r="M248" s="59" t="s">
        <v>118</v>
      </c>
      <c r="N248" s="59">
        <v>0</v>
      </c>
      <c r="O248" s="59">
        <v>0</v>
      </c>
      <c r="P248" s="2" t="s">
        <v>0</v>
      </c>
    </row>
    <row r="249" spans="1:16" x14ac:dyDescent="0.25">
      <c r="B249" s="1" t="str">
        <f>'[1]Post Avails'!A250</f>
        <v>Parthenocissus Engelmanii</v>
      </c>
      <c r="C249" s="24"/>
      <c r="D249" s="5" t="str">
        <f>IF('[1]Post Avails'!P250&lt;30,"Sold out","Available")</f>
        <v>Available</v>
      </c>
      <c r="E249" s="5" t="str">
        <f>'[3]Post Avails'!B250</f>
        <v>Ready</v>
      </c>
      <c r="F249" s="59" t="s">
        <v>189</v>
      </c>
      <c r="G249" s="59">
        <v>0</v>
      </c>
      <c r="H249" s="59" t="s">
        <v>190</v>
      </c>
      <c r="I249" s="59" t="s">
        <v>191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106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Avails'!P251&lt;30,"Sold out","Available")</f>
        <v>Sold out</v>
      </c>
      <c r="E250" s="5" t="str">
        <f>'[3]Post Avails'!B251</f>
        <v>Ready</v>
      </c>
      <c r="F250" s="59" t="s">
        <v>189</v>
      </c>
      <c r="G250" s="59">
        <v>0</v>
      </c>
      <c r="H250" s="59" t="s">
        <v>190</v>
      </c>
      <c r="I250" s="59" t="s">
        <v>191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106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Avails'!P252&lt;30,"Sold out","Available")</f>
        <v>Available</v>
      </c>
      <c r="E251" s="5" t="str">
        <f>'[3]Post Avails'!B252</f>
        <v>Ready</v>
      </c>
      <c r="F251" s="59" t="s">
        <v>189</v>
      </c>
      <c r="G251" s="59">
        <v>0</v>
      </c>
      <c r="H251" s="59" t="s">
        <v>190</v>
      </c>
      <c r="I251" s="59" t="s">
        <v>191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106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Avails'!P253&lt;30,"Sold out","Available")</f>
        <v>Sold out</v>
      </c>
      <c r="E252" s="5" t="str">
        <f>'[3]Post Avails'!B253</f>
        <v>Ready</v>
      </c>
      <c r="F252" s="59" t="s">
        <v>189</v>
      </c>
      <c r="G252" s="59">
        <v>0</v>
      </c>
      <c r="H252" s="59" t="s">
        <v>190</v>
      </c>
      <c r="I252" s="59" t="s">
        <v>191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106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Avails'!P254&lt;30,"Sold out","Available")</f>
        <v>Sold out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192</v>
      </c>
      <c r="J253" s="59">
        <v>0</v>
      </c>
      <c r="K253" s="59">
        <v>4</v>
      </c>
      <c r="L253" s="59">
        <v>0</v>
      </c>
      <c r="M253" s="59" t="s">
        <v>106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Avails'!P255&lt;30,"Sold out","Available")</f>
        <v>Sold out</v>
      </c>
      <c r="E254" s="5">
        <f>'[3]Post Avails'!B255</f>
        <v>0</v>
      </c>
      <c r="F254" s="59" t="s">
        <v>193</v>
      </c>
      <c r="G254" s="59" t="s">
        <v>114</v>
      </c>
      <c r="H254" s="59" t="s">
        <v>55</v>
      </c>
      <c r="I254" s="59" t="s">
        <v>194</v>
      </c>
      <c r="J254" s="59">
        <v>0</v>
      </c>
      <c r="K254" s="59">
        <v>8</v>
      </c>
      <c r="L254" s="59" t="s">
        <v>118</v>
      </c>
      <c r="M254" s="59" t="s">
        <v>106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22</v>
      </c>
      <c r="B255" s="1" t="str">
        <f>'[1]Post Avails'!A256</f>
        <v>Passiflora Betty Myles Young</v>
      </c>
      <c r="C255" s="29"/>
      <c r="D255" s="5" t="str">
        <f>IF('[1]Post Avails'!P256&lt;30,"Sold out","Available")</f>
        <v>Available</v>
      </c>
      <c r="E255" s="5">
        <v>0</v>
      </c>
      <c r="F255" s="59" t="s">
        <v>112</v>
      </c>
      <c r="G255" s="59" t="s">
        <v>114</v>
      </c>
      <c r="H255" s="59" t="s">
        <v>55</v>
      </c>
      <c r="I255" s="59" t="s">
        <v>194</v>
      </c>
      <c r="J255" s="59">
        <v>0</v>
      </c>
      <c r="K255" s="59">
        <v>8</v>
      </c>
      <c r="L255" s="59" t="s">
        <v>118</v>
      </c>
      <c r="M255" s="59" t="s">
        <v>106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Avails'!P257&lt;30,"Sold out","Available")</f>
        <v>Available</v>
      </c>
      <c r="E256" s="5">
        <v>0</v>
      </c>
      <c r="F256" s="59" t="s">
        <v>119</v>
      </c>
      <c r="G256" s="59" t="s">
        <v>114</v>
      </c>
      <c r="H256" s="59" t="s">
        <v>55</v>
      </c>
      <c r="I256" s="59" t="s">
        <v>194</v>
      </c>
      <c r="J256" s="59">
        <v>0</v>
      </c>
      <c r="K256" s="59" t="s">
        <v>195</v>
      </c>
      <c r="L256" s="59">
        <v>0</v>
      </c>
      <c r="M256" s="59" t="s">
        <v>106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Avails'!P258&lt;30,"Sold out","Available")</f>
        <v>Available</v>
      </c>
      <c r="E257" s="5">
        <v>0</v>
      </c>
      <c r="F257" s="59" t="s">
        <v>112</v>
      </c>
      <c r="G257" s="59" t="s">
        <v>114</v>
      </c>
      <c r="H257" s="59" t="s">
        <v>55</v>
      </c>
      <c r="I257" s="59" t="s">
        <v>194</v>
      </c>
      <c r="J257" s="59">
        <v>0</v>
      </c>
      <c r="K257" s="59">
        <v>8</v>
      </c>
      <c r="L257" s="59" t="s">
        <v>118</v>
      </c>
      <c r="M257" s="59" t="s">
        <v>106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22</v>
      </c>
      <c r="B258" s="1" t="str">
        <f>'[1]Post Avails'!A259</f>
        <v>Passiflora Silly Cow/Damsel's Delight</v>
      </c>
      <c r="C258" s="27"/>
      <c r="D258" s="5" t="str">
        <f>IF('[1]Post Avails'!P259&lt;30,"Sold out","Available")</f>
        <v>Sold out</v>
      </c>
      <c r="E258" s="5">
        <v>0</v>
      </c>
      <c r="F258" s="59" t="s">
        <v>126</v>
      </c>
      <c r="G258" s="59" t="s">
        <v>196</v>
      </c>
      <c r="H258" s="59" t="s">
        <v>55</v>
      </c>
      <c r="I258" s="59" t="s">
        <v>197</v>
      </c>
      <c r="J258" s="59">
        <v>0</v>
      </c>
      <c r="K258" s="59">
        <v>8</v>
      </c>
      <c r="L258" s="59" t="s">
        <v>118</v>
      </c>
      <c r="M258" s="59" t="s">
        <v>106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Avails'!A260</f>
        <v>Passiflora Snow Queen</v>
      </c>
      <c r="C259" s="24"/>
      <c r="D259" s="5" t="str">
        <f>IF('[1]Post Avails'!P260&lt;30,"Sold out","Available")</f>
        <v>Available</v>
      </c>
      <c r="E259" s="5">
        <v>0</v>
      </c>
      <c r="F259" s="59" t="s">
        <v>198</v>
      </c>
      <c r="G259" s="59" t="s">
        <v>114</v>
      </c>
      <c r="H259" s="59" t="s">
        <v>55</v>
      </c>
      <c r="I259" s="59" t="s">
        <v>197</v>
      </c>
      <c r="J259" s="59">
        <v>0</v>
      </c>
      <c r="K259" s="59">
        <v>8</v>
      </c>
      <c r="L259" s="59" t="s">
        <v>118</v>
      </c>
      <c r="M259" s="59" t="s">
        <v>106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Avails'!P261&lt;30,"Sold out","Available")</f>
        <v>Sold out</v>
      </c>
      <c r="E260" s="5">
        <v>0</v>
      </c>
      <c r="F260" s="59" t="s">
        <v>198</v>
      </c>
      <c r="G260" s="59" t="s">
        <v>114</v>
      </c>
      <c r="H260" s="59" t="s">
        <v>55</v>
      </c>
      <c r="I260" s="59" t="s">
        <v>194</v>
      </c>
      <c r="J260" s="59">
        <v>0</v>
      </c>
      <c r="K260" s="59">
        <v>8</v>
      </c>
      <c r="L260" s="59">
        <v>0</v>
      </c>
      <c r="M260" s="59" t="s">
        <v>106</v>
      </c>
      <c r="N260" s="59">
        <v>0</v>
      </c>
      <c r="O260" s="59">
        <v>0</v>
      </c>
      <c r="P260" s="2" t="s">
        <v>0</v>
      </c>
    </row>
    <row r="261" spans="1:16" hidden="1" x14ac:dyDescent="0.25">
      <c r="B261" s="1" t="str">
        <f>'[1]Post Avails'!A262</f>
        <v>Polygonum Aubertii (Silverlace Vine)</v>
      </c>
      <c r="C261" s="29"/>
      <c r="D261" s="5" t="str">
        <f>IF('[1]Post Avails'!P262&lt;30,"Sold out","Available")</f>
        <v>Sold out</v>
      </c>
      <c r="E261" s="5" t="str">
        <f>'[3]Post Avails'!B262</f>
        <v>Ready</v>
      </c>
      <c r="F261" s="59" t="s">
        <v>119</v>
      </c>
      <c r="G261" s="59" t="s">
        <v>181</v>
      </c>
      <c r="H261" s="59" t="s">
        <v>167</v>
      </c>
      <c r="I261" s="59" t="s">
        <v>156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x14ac:dyDescent="0.25">
      <c r="B262" s="1" t="str">
        <f>'[1]Post Avails'!A263</f>
        <v>Rosa Antique 89</v>
      </c>
      <c r="C262" s="24"/>
      <c r="D262" s="5" t="str">
        <f>IF('[1]Post Avails'!P263&lt;30,"Sold out","Available")</f>
        <v>Available</v>
      </c>
      <c r="E262" s="5" t="str">
        <f>'[3]Post Avails'!B263</f>
        <v>Ready</v>
      </c>
      <c r="F262" s="59" t="s">
        <v>107</v>
      </c>
      <c r="G262" s="59" t="s">
        <v>114</v>
      </c>
      <c r="H262" s="59" t="s">
        <v>186</v>
      </c>
      <c r="I262" s="59" t="s">
        <v>199</v>
      </c>
      <c r="J262" s="59">
        <v>0</v>
      </c>
      <c r="K262" s="59">
        <v>4</v>
      </c>
      <c r="L262" s="59" t="s">
        <v>106</v>
      </c>
      <c r="M262" s="59">
        <v>0</v>
      </c>
      <c r="N262" s="59">
        <v>0</v>
      </c>
      <c r="O262" s="59">
        <v>0</v>
      </c>
      <c r="P262" s="2" t="s">
        <v>0</v>
      </c>
    </row>
    <row r="263" spans="1:16" x14ac:dyDescent="0.25">
      <c r="B263" s="1" t="str">
        <f>'[1]Post Avails'!A264</f>
        <v>Rosa City of York</v>
      </c>
      <c r="C263" s="24"/>
      <c r="D263" s="5" t="str">
        <f>IF('[1]Post Avails'!P264&lt;30,"Sold out","Available")</f>
        <v>Available</v>
      </c>
      <c r="E263" s="5" t="str">
        <f>'[3]Post Avails'!B264</f>
        <v>Ready</v>
      </c>
      <c r="F263" s="59" t="s">
        <v>119</v>
      </c>
      <c r="G263" s="59" t="s">
        <v>114</v>
      </c>
      <c r="H263" s="59" t="s">
        <v>186</v>
      </c>
      <c r="I263" s="59" t="s">
        <v>200</v>
      </c>
      <c r="J263" s="59">
        <v>0</v>
      </c>
      <c r="K263" s="59">
        <v>5</v>
      </c>
      <c r="L263" s="59" t="s">
        <v>106</v>
      </c>
      <c r="M263" s="59">
        <v>0</v>
      </c>
      <c r="N263" s="59">
        <v>0</v>
      </c>
      <c r="O263" s="59">
        <v>0</v>
      </c>
      <c r="P263" s="2" t="s">
        <v>0</v>
      </c>
    </row>
    <row r="264" spans="1:16" hidden="1" x14ac:dyDescent="0.25">
      <c r="B264" s="1" t="str">
        <f>'[1]Post Avails'!A265</f>
        <v>Rosa Dortmund</v>
      </c>
      <c r="C264" s="27"/>
      <c r="D264" s="5" t="str">
        <f>IF('[1]Post Avails'!P265&lt;30,"Sold out","Available")</f>
        <v>Sold out</v>
      </c>
      <c r="E264" s="5" t="str">
        <f>'[3]Post Avails'!B265</f>
        <v>Ready</v>
      </c>
      <c r="F264" s="59" t="s">
        <v>103</v>
      </c>
      <c r="G264" s="59" t="s">
        <v>114</v>
      </c>
      <c r="H264" s="59" t="s">
        <v>167</v>
      </c>
      <c r="I264" s="59" t="s">
        <v>199</v>
      </c>
      <c r="J264" s="59">
        <v>0</v>
      </c>
      <c r="K264" s="59">
        <v>5</v>
      </c>
      <c r="L264" s="59" t="s">
        <v>106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Avails'!P266&lt;30,"Sold out","Available")</f>
        <v>Available</v>
      </c>
      <c r="E265" s="5" t="str">
        <f>'[3]Post Avails'!B266</f>
        <v>Ready</v>
      </c>
      <c r="F265" s="59" t="s">
        <v>177</v>
      </c>
      <c r="G265" s="59" t="s">
        <v>114</v>
      </c>
      <c r="H265" s="59" t="s">
        <v>55</v>
      </c>
      <c r="I265" s="59" t="s">
        <v>199</v>
      </c>
      <c r="J265" s="59">
        <v>0</v>
      </c>
      <c r="K265" s="59">
        <v>5</v>
      </c>
      <c r="L265" s="59" t="s">
        <v>106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Avails'!P267&lt;30,"Sold out","Available")</f>
        <v>Sold out</v>
      </c>
      <c r="E266" s="5" t="str">
        <f>'[3]Post Avails'!B267</f>
        <v>Ready</v>
      </c>
      <c r="F266" s="59" t="s">
        <v>188</v>
      </c>
      <c r="G266" s="59" t="s">
        <v>114</v>
      </c>
      <c r="H266" s="59" t="s">
        <v>145</v>
      </c>
      <c r="I266" s="59" t="s">
        <v>199</v>
      </c>
      <c r="J266" s="59">
        <v>0</v>
      </c>
      <c r="K266" s="59">
        <v>5</v>
      </c>
      <c r="L266" s="59" t="s">
        <v>106</v>
      </c>
      <c r="M266" s="59">
        <v>0</v>
      </c>
      <c r="N266" s="59">
        <v>0</v>
      </c>
      <c r="O266" s="59">
        <v>0</v>
      </c>
      <c r="P266" s="2" t="s">
        <v>0</v>
      </c>
    </row>
    <row r="267" spans="1:16" hidden="1" x14ac:dyDescent="0.25">
      <c r="B267" s="1" t="str">
        <f>'[1]Post Avails'!A268</f>
        <v>Rosa Henry Kelsey</v>
      </c>
      <c r="C267" s="27"/>
      <c r="D267" s="5" t="str">
        <f>IF('[1]Post Avails'!P268&lt;30,"Sold out","Available")</f>
        <v>Sold out</v>
      </c>
      <c r="E267" s="5" t="str">
        <f>'[3]Post Avails'!B268</f>
        <v>Ready</v>
      </c>
      <c r="F267" s="59" t="s">
        <v>103</v>
      </c>
      <c r="G267" s="59" t="s">
        <v>114</v>
      </c>
      <c r="H267" s="59" t="s">
        <v>55</v>
      </c>
      <c r="I267" s="59">
        <v>0</v>
      </c>
      <c r="J267" s="59">
        <v>0</v>
      </c>
      <c r="K267" s="59">
        <v>3</v>
      </c>
      <c r="L267" s="59" t="s">
        <v>106</v>
      </c>
      <c r="M267" s="59">
        <v>0</v>
      </c>
      <c r="N267" s="59">
        <v>0</v>
      </c>
      <c r="O267" s="59">
        <v>0</v>
      </c>
      <c r="P267" s="2" t="s">
        <v>0</v>
      </c>
    </row>
    <row r="268" spans="1:16" x14ac:dyDescent="0.25">
      <c r="B268" s="1" t="str">
        <f>'[1]Post Avails'!A269</f>
        <v>Rosa High Flyer</v>
      </c>
      <c r="C268" s="29"/>
      <c r="D268" s="5" t="str">
        <f>IF('[1]Post Avails'!P269&lt;30,"Sold out","Available")</f>
        <v>Available</v>
      </c>
      <c r="E268" s="5" t="str">
        <f>'[3]Post Avails'!B269</f>
        <v>Buds &amp; Bloom</v>
      </c>
      <c r="F268" s="59" t="s">
        <v>103</v>
      </c>
      <c r="G268" s="59" t="s">
        <v>114</v>
      </c>
      <c r="H268" s="59" t="s">
        <v>55</v>
      </c>
      <c r="I268" s="59" t="s">
        <v>199</v>
      </c>
      <c r="J268" s="59">
        <v>0</v>
      </c>
      <c r="K268" s="59">
        <v>5</v>
      </c>
      <c r="L268" s="59" t="s">
        <v>106</v>
      </c>
      <c r="M268" s="59">
        <v>0</v>
      </c>
      <c r="N268" s="59">
        <v>0</v>
      </c>
      <c r="O268" s="59">
        <v>0</v>
      </c>
      <c r="P268" s="2" t="s">
        <v>0</v>
      </c>
    </row>
    <row r="269" spans="1:16" x14ac:dyDescent="0.25">
      <c r="B269" s="1" t="str">
        <f>'[1]Post Avails'!A270</f>
        <v>Rosa John Cabot</v>
      </c>
      <c r="C269" s="25"/>
      <c r="D269" s="5" t="str">
        <f>IF('[1]Post Avails'!P270&lt;30,"Sold out","Available")</f>
        <v>Available</v>
      </c>
      <c r="E269" s="5" t="str">
        <f>'[3]Post Avails'!B270</f>
        <v>Budded</v>
      </c>
      <c r="F269" s="59" t="s">
        <v>107</v>
      </c>
      <c r="G269" s="59" t="s">
        <v>114</v>
      </c>
      <c r="H269" s="59" t="s">
        <v>55</v>
      </c>
      <c r="I269" s="59" t="s">
        <v>199</v>
      </c>
      <c r="J269" s="59">
        <v>0</v>
      </c>
      <c r="K269" s="59">
        <v>2</v>
      </c>
      <c r="L269" s="59" t="s">
        <v>106</v>
      </c>
      <c r="M269" s="59">
        <v>0</v>
      </c>
      <c r="N269" s="59">
        <v>0</v>
      </c>
      <c r="O269" s="59">
        <v>0</v>
      </c>
      <c r="P269" s="2" t="s">
        <v>0</v>
      </c>
    </row>
    <row r="270" spans="1:16" hidden="1" x14ac:dyDescent="0.25">
      <c r="B270" s="1" t="str">
        <f>'[1]Post Avails'!A271</f>
        <v>Rosa John Davis</v>
      </c>
      <c r="C270" s="27"/>
      <c r="D270" s="5" t="str">
        <f>IF('[1]Post Avails'!P271&lt;30,"Sold out","Available")</f>
        <v>Sold out</v>
      </c>
      <c r="E270" s="5" t="str">
        <f>'[3]Post Avails'!B271</f>
        <v>Budded</v>
      </c>
      <c r="F270" s="59" t="s">
        <v>107</v>
      </c>
      <c r="G270" s="59" t="s">
        <v>114</v>
      </c>
      <c r="H270" s="59" t="s">
        <v>55</v>
      </c>
      <c r="I270" s="59" t="s">
        <v>199</v>
      </c>
      <c r="J270" s="59">
        <v>0</v>
      </c>
      <c r="K270" s="59">
        <v>2</v>
      </c>
      <c r="L270" s="59" t="s">
        <v>106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Avails'!P272&lt;30,"Sold out","Available")</f>
        <v>Available</v>
      </c>
      <c r="E271" s="5" t="str">
        <f>'[3]Post Avails'!B272</f>
        <v>Ready</v>
      </c>
      <c r="F271" s="59" t="s">
        <v>151</v>
      </c>
      <c r="G271" s="59" t="s">
        <v>114</v>
      </c>
      <c r="H271" s="59" t="s">
        <v>55</v>
      </c>
      <c r="I271" s="59" t="s">
        <v>199</v>
      </c>
      <c r="J271" s="59">
        <v>0</v>
      </c>
      <c r="K271" s="59">
        <v>5</v>
      </c>
      <c r="L271" s="59" t="s">
        <v>106</v>
      </c>
      <c r="M271" s="59">
        <v>0</v>
      </c>
      <c r="N271" s="59">
        <v>0</v>
      </c>
      <c r="O271" s="59">
        <v>0</v>
      </c>
      <c r="P271" s="2" t="s">
        <v>0</v>
      </c>
    </row>
    <row r="272" spans="1:16" x14ac:dyDescent="0.25">
      <c r="B272" s="1" t="str">
        <f>'[1]Post Avails'!A273</f>
        <v>Rosa New Dawn</v>
      </c>
      <c r="C272" s="29"/>
      <c r="D272" s="5" t="str">
        <f>IF('[1]Post Avails'!P273&lt;30,"Sold out","Available")</f>
        <v>Available</v>
      </c>
      <c r="E272" s="5" t="str">
        <f>'[3]Post Avails'!B273</f>
        <v>Ready</v>
      </c>
      <c r="F272" s="59" t="s">
        <v>107</v>
      </c>
      <c r="G272" s="59" t="s">
        <v>114</v>
      </c>
      <c r="H272" s="59" t="s">
        <v>55</v>
      </c>
      <c r="I272" s="59" t="s">
        <v>199</v>
      </c>
      <c r="J272" s="59">
        <v>0</v>
      </c>
      <c r="K272" s="59">
        <v>4</v>
      </c>
      <c r="L272" s="59" t="s">
        <v>106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Avails'!P274&lt;30,"Sold out","Available")</f>
        <v>Available</v>
      </c>
      <c r="E273" s="5" t="str">
        <f>'[3]Post Avails'!B274</f>
        <v>Ready</v>
      </c>
      <c r="F273" s="59" t="s">
        <v>188</v>
      </c>
      <c r="G273" s="59" t="s">
        <v>114</v>
      </c>
      <c r="H273" s="59" t="s">
        <v>55</v>
      </c>
      <c r="I273" s="59" t="s">
        <v>199</v>
      </c>
      <c r="J273" s="59">
        <v>0</v>
      </c>
      <c r="K273" s="59">
        <v>4</v>
      </c>
      <c r="L273" s="59" t="s">
        <v>106</v>
      </c>
      <c r="M273" s="59">
        <v>0</v>
      </c>
      <c r="N273" s="59">
        <v>0</v>
      </c>
      <c r="O273" s="59">
        <v>0</v>
      </c>
      <c r="P273" s="2" t="s">
        <v>0</v>
      </c>
    </row>
    <row r="274" spans="1:16" hidden="1" x14ac:dyDescent="0.25">
      <c r="B274" s="1" t="str">
        <f>'[1]Post Avails'!A275</f>
        <v>Rose Golden Showers</v>
      </c>
      <c r="C274" s="24"/>
      <c r="D274" s="5" t="str">
        <f>IF('[1]Post Avails'!P275&lt;30,"Sold out","Available")</f>
        <v>Sold out</v>
      </c>
      <c r="E274" s="5" t="str">
        <f>'[3]Post Avails'!B275</f>
        <v>Ready</v>
      </c>
      <c r="F274" s="59" t="s">
        <v>201</v>
      </c>
      <c r="G274" s="59" t="s">
        <v>114</v>
      </c>
      <c r="H274" s="59" t="s">
        <v>55</v>
      </c>
      <c r="I274" s="59" t="s">
        <v>199</v>
      </c>
      <c r="J274" s="59">
        <v>0</v>
      </c>
      <c r="K274" s="59">
        <v>5</v>
      </c>
      <c r="L274" s="59" t="s">
        <v>106</v>
      </c>
      <c r="M274" s="59">
        <v>0</v>
      </c>
      <c r="N274" s="59">
        <v>0</v>
      </c>
      <c r="O274" s="59">
        <v>0</v>
      </c>
      <c r="P274" s="2" t="s">
        <v>0</v>
      </c>
    </row>
    <row r="275" spans="1:16" hidden="1" x14ac:dyDescent="0.25">
      <c r="B275" s="1" t="str">
        <f>'[1]Post Avails'!A276</f>
        <v>Rose William Baffin</v>
      </c>
      <c r="C275" s="48"/>
      <c r="D275" s="5" t="str">
        <f>IF('[1]Post Avails'!P276&lt;30,"Sold out","Available")</f>
        <v>Sold out</v>
      </c>
      <c r="E275" s="5" t="str">
        <f>'[3]Post Avails'!B276</f>
        <v>Ready</v>
      </c>
      <c r="F275" s="59" t="s">
        <v>107</v>
      </c>
      <c r="G275" s="59" t="s">
        <v>114</v>
      </c>
      <c r="H275" s="59" t="s">
        <v>55</v>
      </c>
      <c r="I275" s="59">
        <v>0</v>
      </c>
      <c r="J275" s="59">
        <v>0</v>
      </c>
      <c r="K275" s="59">
        <v>3</v>
      </c>
      <c r="L275" s="59" t="s">
        <v>106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Avails'!P277&lt;30,"Sold out","Available")</f>
        <v>Sold out</v>
      </c>
      <c r="E276" s="5" t="str">
        <f>'[3]Post Avails'!B277</f>
        <v>Ready</v>
      </c>
      <c r="F276" s="59" t="s">
        <v>103</v>
      </c>
      <c r="G276" s="59" t="s">
        <v>114</v>
      </c>
      <c r="H276" s="59" t="s">
        <v>55</v>
      </c>
      <c r="I276" s="59" t="s">
        <v>200</v>
      </c>
      <c r="J276" s="59">
        <v>0</v>
      </c>
      <c r="K276" s="59">
        <v>3</v>
      </c>
      <c r="L276" s="59" t="s">
        <v>106</v>
      </c>
      <c r="M276" s="59">
        <v>0</v>
      </c>
      <c r="N276" s="59">
        <v>0</v>
      </c>
      <c r="O276" s="59">
        <v>0</v>
      </c>
      <c r="P276" s="2" t="s">
        <v>0</v>
      </c>
    </row>
    <row r="277" spans="1:16" x14ac:dyDescent="0.25">
      <c r="B277" s="1" t="str">
        <f>'[1]Post Avails'!A278</f>
        <v>Schizophragma Hydrangeoides-Moonlight</v>
      </c>
      <c r="C277" s="5"/>
      <c r="D277" s="5" t="str">
        <f>IF('[1]Post Avails'!P278&lt;30,"Sold out","Available")</f>
        <v>Available</v>
      </c>
      <c r="E277" s="5" t="str">
        <f>'[3]Post Avails'!B278</f>
        <v>Ready</v>
      </c>
      <c r="F277" s="59" t="s">
        <v>119</v>
      </c>
      <c r="G277" s="59" t="s">
        <v>181</v>
      </c>
      <c r="H277" s="59" t="s">
        <v>167</v>
      </c>
      <c r="I277" s="59" t="s">
        <v>182</v>
      </c>
      <c r="J277" s="59">
        <v>0</v>
      </c>
      <c r="K277" s="59">
        <v>4</v>
      </c>
      <c r="L277" s="59" t="s">
        <v>106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Avails'!P279&lt;30,"Sold out","Available")</f>
        <v>Sold out</v>
      </c>
      <c r="E278" s="5" t="str">
        <f>'[3]Post Avails'!B279</f>
        <v>Ready</v>
      </c>
      <c r="F278" s="59" t="s">
        <v>126</v>
      </c>
      <c r="G278" s="59" t="s">
        <v>181</v>
      </c>
      <c r="H278" s="59" t="s">
        <v>167</v>
      </c>
      <c r="I278" s="59" t="s">
        <v>182</v>
      </c>
      <c r="J278" s="59">
        <v>0</v>
      </c>
      <c r="K278" s="59">
        <v>4</v>
      </c>
      <c r="L278" s="59" t="s">
        <v>106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Avails'!P280&lt;30,"Sold out","Available")</f>
        <v>Sold out</v>
      </c>
      <c r="E279" s="5">
        <f>'[3]Post Avails'!B280</f>
        <v>0</v>
      </c>
      <c r="F279" s="59" t="s">
        <v>119</v>
      </c>
      <c r="G279" s="59" t="s">
        <v>181</v>
      </c>
      <c r="H279" s="59" t="s">
        <v>190</v>
      </c>
      <c r="I279" s="59" t="s">
        <v>202</v>
      </c>
      <c r="J279" s="59">
        <v>0</v>
      </c>
      <c r="K279" s="59">
        <v>7</v>
      </c>
      <c r="L279" s="59" t="s">
        <v>106</v>
      </c>
      <c r="M279" s="59" t="s">
        <v>118</v>
      </c>
      <c r="N279" s="59">
        <v>0</v>
      </c>
      <c r="O279" s="59" t="s">
        <v>106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Avails'!P281&lt;30,"Sold out","Available")</f>
        <v>Available</v>
      </c>
      <c r="E280" s="5" t="str">
        <f>'[3]Post Avails'!B281</f>
        <v>Budded</v>
      </c>
      <c r="F280" s="59" t="s">
        <v>119</v>
      </c>
      <c r="G280" s="59" t="s">
        <v>181</v>
      </c>
      <c r="H280" s="59" t="s">
        <v>127</v>
      </c>
      <c r="I280" s="59" t="s">
        <v>105</v>
      </c>
      <c r="J280" s="59">
        <v>0</v>
      </c>
      <c r="K280" s="59">
        <v>7</v>
      </c>
      <c r="L280" s="59" t="s">
        <v>106</v>
      </c>
      <c r="M280" s="59" t="s">
        <v>118</v>
      </c>
      <c r="N280" s="59">
        <v>0</v>
      </c>
      <c r="O280" s="59" t="s">
        <v>106</v>
      </c>
      <c r="P280" s="2" t="s">
        <v>0</v>
      </c>
    </row>
    <row r="281" spans="1:16" x14ac:dyDescent="0.25">
      <c r="A281" t="s">
        <v>22</v>
      </c>
      <c r="B281" s="1" t="str">
        <f>'[1]Post Avails'!A282</f>
        <v>Trachelospermum Star of Tuscany</v>
      </c>
      <c r="C281" s="48"/>
      <c r="D281" s="5" t="str">
        <f>IF('[1]Post Avails'!P282&lt;30,"Sold out","Available")</f>
        <v>Available</v>
      </c>
      <c r="E281" s="5" t="str">
        <f>'[3]Post Avails'!B282</f>
        <v>Buds &amp; Bloom</v>
      </c>
      <c r="F281" s="59" t="s">
        <v>151</v>
      </c>
      <c r="G281" s="59" t="s">
        <v>181</v>
      </c>
      <c r="H281" s="59" t="s">
        <v>55</v>
      </c>
      <c r="I281" s="59" t="s">
        <v>138</v>
      </c>
      <c r="J281" s="59">
        <v>0</v>
      </c>
      <c r="K281" s="59" t="s">
        <v>203</v>
      </c>
      <c r="L281" s="59" t="s">
        <v>106</v>
      </c>
      <c r="M281" s="59" t="s">
        <v>118</v>
      </c>
      <c r="N281" s="59">
        <v>0</v>
      </c>
      <c r="O281" s="59">
        <v>0</v>
      </c>
      <c r="P281" s="2" t="s">
        <v>0</v>
      </c>
    </row>
    <row r="282" spans="1:16" x14ac:dyDescent="0.25">
      <c r="B282" s="1" t="str">
        <f>'[1]Post Avails'!A283</f>
        <v>Wisteria floribunda Aunt Dee</v>
      </c>
      <c r="C282" s="24"/>
      <c r="D282" s="5" t="str">
        <f>IF('[1]Post Avails'!P283&lt;30,"Sold out","Available")</f>
        <v>Available</v>
      </c>
      <c r="E282" s="5" t="str">
        <f>'[3]Post Avails'!B283</f>
        <v>Ready</v>
      </c>
      <c r="F282" s="59" t="s">
        <v>111</v>
      </c>
      <c r="G282" s="59">
        <v>0</v>
      </c>
      <c r="H282" s="59" t="s">
        <v>186</v>
      </c>
      <c r="I282" s="59" t="s">
        <v>204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Avails'!P284&lt;30,"Sold out","Available")</f>
        <v>Available</v>
      </c>
      <c r="E283" s="5" t="str">
        <f>'[3]Post Avails'!B284</f>
        <v>Ready</v>
      </c>
      <c r="F283" s="59" t="s">
        <v>111</v>
      </c>
      <c r="G283" s="59">
        <v>0</v>
      </c>
      <c r="H283" s="59" t="s">
        <v>55</v>
      </c>
      <c r="I283" s="59" t="s">
        <v>204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Avails'!P285&lt;30,"Sold out","Available")</f>
        <v>Sold out</v>
      </c>
      <c r="E284" s="5">
        <f>'[3]Post Avails'!B285</f>
        <v>0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Avails'!P286&lt;30,"Sold out","Available")</f>
        <v>Sold out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Avails'!P290&lt;30,"Sold out","Available")</f>
        <v>Sold out</v>
      </c>
      <c r="E286" s="5">
        <f>'[2]1 Gal IGC Status'!B290</f>
        <v>0</v>
      </c>
    </row>
    <row r="287" spans="1:16" hidden="1" x14ac:dyDescent="0.25">
      <c r="B287" s="12"/>
    </row>
    <row r="288" spans="1:16" hidden="1" x14ac:dyDescent="0.25">
      <c r="B288" s="12"/>
    </row>
    <row r="289" spans="2:7" hidden="1" x14ac:dyDescent="0.25">
      <c r="B289" s="12"/>
    </row>
    <row r="290" spans="2:7" ht="20.25" hidden="1" x14ac:dyDescent="0.3">
      <c r="B290" s="35" t="s">
        <v>61</v>
      </c>
      <c r="C290" s="6" t="s">
        <v>32</v>
      </c>
      <c r="D290" s="23" t="s">
        <v>2</v>
      </c>
      <c r="E290" s="23" t="s">
        <v>2</v>
      </c>
    </row>
    <row r="291" spans="2:7" x14ac:dyDescent="0.25">
      <c r="B291" s="3" t="s">
        <v>27</v>
      </c>
      <c r="C291" s="48"/>
      <c r="D291" s="5" t="s">
        <v>13</v>
      </c>
      <c r="E291" s="5" t="s">
        <v>93</v>
      </c>
    </row>
    <row r="292" spans="2:7" x14ac:dyDescent="0.25">
      <c r="B292" s="3" t="s">
        <v>96</v>
      </c>
      <c r="C292" s="48"/>
      <c r="D292" s="5" t="s">
        <v>13</v>
      </c>
      <c r="E292" s="5" t="s">
        <v>93</v>
      </c>
    </row>
    <row r="293" spans="2:7" x14ac:dyDescent="0.25">
      <c r="B293" s="14" t="s">
        <v>63</v>
      </c>
      <c r="C293" s="48"/>
      <c r="D293" s="5" t="s">
        <v>13</v>
      </c>
      <c r="E293" s="5" t="s">
        <v>93</v>
      </c>
    </row>
    <row r="294" spans="2:7" hidden="1" x14ac:dyDescent="0.25">
      <c r="B294" s="14" t="s">
        <v>62</v>
      </c>
      <c r="C294" s="48"/>
      <c r="D294" s="55" t="s">
        <v>94</v>
      </c>
      <c r="E294" s="5" t="s">
        <v>93</v>
      </c>
    </row>
    <row r="295" spans="2:7" hidden="1" x14ac:dyDescent="0.25">
      <c r="B295" s="36"/>
      <c r="F295" s="37"/>
    </row>
    <row r="296" spans="2:7" ht="12.75" hidden="1" customHeight="1" x14ac:dyDescent="0.25">
      <c r="B296" s="8"/>
      <c r="C296" s="37"/>
      <c r="D296" s="37"/>
      <c r="E296" s="37"/>
    </row>
    <row r="297" spans="2:7" ht="11.45" hidden="1" customHeight="1" x14ac:dyDescent="0.3">
      <c r="D297" s="61"/>
      <c r="E297" s="61"/>
      <c r="F297" s="62"/>
      <c r="G297" s="62"/>
    </row>
    <row r="298" spans="2:7" ht="20.25" hidden="1" x14ac:dyDescent="0.3">
      <c r="B298" s="63" t="s">
        <v>70</v>
      </c>
      <c r="C298" s="6" t="s">
        <v>32</v>
      </c>
      <c r="D298" s="23" t="s">
        <v>2</v>
      </c>
      <c r="E298" s="23" t="s">
        <v>2</v>
      </c>
      <c r="F298" s="58" t="s">
        <v>102</v>
      </c>
      <c r="G298" s="58" t="s">
        <v>101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x14ac:dyDescent="0.25">
      <c r="B300" s="9" t="s">
        <v>23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15</v>
      </c>
      <c r="C301" s="7"/>
      <c r="D301" s="5" t="str">
        <f>'[4]Enter Assorted Annuals'!$M$29</f>
        <v>Available</v>
      </c>
      <c r="E301" s="5" t="str">
        <f>'[4]Enter Assorted Annuals'!$N$29</f>
        <v>Ready</v>
      </c>
      <c r="F301" s="57">
        <v>2.35</v>
      </c>
      <c r="G301" s="57">
        <v>2.25</v>
      </c>
    </row>
    <row r="302" spans="2:7" hidden="1" x14ac:dyDescent="0.25">
      <c r="B302" s="9" t="s">
        <v>21</v>
      </c>
      <c r="C302" s="7"/>
      <c r="D302" s="5" t="str">
        <f>'[4]Enter Assorted Annuals'!$M$32</f>
        <v>n/a</v>
      </c>
      <c r="E302" s="5" t="s">
        <v>20</v>
      </c>
      <c r="F302" s="57">
        <v>2.35</v>
      </c>
      <c r="G302" s="57">
        <v>2.25</v>
      </c>
    </row>
    <row r="303" spans="2:7" x14ac:dyDescent="0.25">
      <c r="B303" s="9" t="s">
        <v>26</v>
      </c>
      <c r="C303" s="7"/>
      <c r="D303" s="5" t="str">
        <f>'[4]Enter Assorted Annuals'!$M$31</f>
        <v>Available</v>
      </c>
      <c r="E303" s="5" t="str">
        <f>'[4]Enter Assorted Annuals'!$N$31</f>
        <v>Buds &amp; bloom</v>
      </c>
      <c r="F303" s="57">
        <v>2.35</v>
      </c>
      <c r="G303" s="57">
        <v>2.25</v>
      </c>
    </row>
    <row r="304" spans="2:7" hidden="1" x14ac:dyDescent="0.25">
      <c r="B304" s="9" t="s">
        <v>25</v>
      </c>
      <c r="C304" s="7"/>
      <c r="D304" s="5" t="str">
        <f>'[4]Enter Assorted Annuals'!$M$30</f>
        <v>sold out</v>
      </c>
      <c r="E304" s="5" t="str">
        <f>'[4]Enter Assorted Annuals'!$N$30</f>
        <v>Buds &amp; bloom</v>
      </c>
      <c r="F304" s="57">
        <v>2.35</v>
      </c>
      <c r="G304" s="57">
        <v>2.25</v>
      </c>
    </row>
    <row r="305" spans="2:7" x14ac:dyDescent="0.25">
      <c r="B305" s="9" t="s">
        <v>19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hidden="1" x14ac:dyDescent="0.25">
      <c r="B306" s="9" t="s">
        <v>69</v>
      </c>
      <c r="C306" s="7"/>
      <c r="D306" s="5" t="str">
        <f>'[4]Enter Assorted Annuals'!$M$34</f>
        <v>sold out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24</v>
      </c>
      <c r="C307" s="7"/>
      <c r="D307" s="5" t="str">
        <f>'[4]Enter Assorted Annuals'!$M$35</f>
        <v>Available</v>
      </c>
      <c r="E307" s="5" t="str">
        <f>'[4]Enter Assorted Annuals'!$N$35</f>
        <v>Ready</v>
      </c>
      <c r="F307" s="57">
        <v>2.35</v>
      </c>
      <c r="G307" s="57">
        <v>2.25</v>
      </c>
    </row>
    <row r="308" spans="2:7" hidden="1" x14ac:dyDescent="0.25">
      <c r="B308" s="34" t="s">
        <v>28</v>
      </c>
      <c r="C308" s="7"/>
      <c r="D308" s="55" t="str">
        <f>'[4]Enter Assorted Annuals'!$M$45</f>
        <v>sold out</v>
      </c>
      <c r="E308" s="5" t="str">
        <f>'[4]Enter Assorted Annuals'!$N$45</f>
        <v>Buds &amp; bloom</v>
      </c>
      <c r="F308" s="57">
        <v>2.35</v>
      </c>
      <c r="G308" s="57">
        <v>2.25</v>
      </c>
    </row>
    <row r="309" spans="2:7" x14ac:dyDescent="0.25">
      <c r="B309" s="9" t="s">
        <v>17</v>
      </c>
      <c r="C309" s="7"/>
      <c r="D309" s="5" t="str">
        <f>'[4]Enter Assorted Annuals'!$M$36</f>
        <v>Available</v>
      </c>
      <c r="E309" s="5" t="str">
        <f>'[4]Enter Assorted Annuals'!$N$36</f>
        <v>Buds &amp; bloom</v>
      </c>
      <c r="F309" s="57">
        <v>3.05</v>
      </c>
      <c r="G309" s="57">
        <v>2.95</v>
      </c>
    </row>
    <row r="310" spans="2:7" x14ac:dyDescent="0.25">
      <c r="B310" s="9" t="s">
        <v>50</v>
      </c>
      <c r="C310" s="5"/>
      <c r="D310" s="5" t="str">
        <f>'[4]Enter Assorted Annuals'!$M$40</f>
        <v>Available</v>
      </c>
      <c r="E310" s="5" t="str">
        <f>'[4]Enter Assorted Annuals'!$N$40</f>
        <v>Buds &amp; bloom</v>
      </c>
      <c r="F310" s="57">
        <v>4.6500000000000004</v>
      </c>
      <c r="G310" s="57">
        <v>4.55</v>
      </c>
    </row>
    <row r="311" spans="2:7" x14ac:dyDescent="0.25">
      <c r="B311" s="9" t="s">
        <v>16</v>
      </c>
      <c r="C311" s="7"/>
      <c r="D311" s="5" t="str">
        <f>'[4]Enter Assorted Annuals'!$M$39</f>
        <v>Available</v>
      </c>
      <c r="E311" s="5" t="str">
        <f>'[4]Enter Assorted Annuals'!$N$39</f>
        <v>Buds &amp; bloom</v>
      </c>
      <c r="F311" s="57">
        <v>4.6500000000000004</v>
      </c>
      <c r="G311" s="57">
        <v>4.55</v>
      </c>
    </row>
    <row r="312" spans="2:7" x14ac:dyDescent="0.25">
      <c r="B312" s="9" t="s">
        <v>51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18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hidden="1" x14ac:dyDescent="0.3">
      <c r="B314" s="35" t="s">
        <v>29</v>
      </c>
      <c r="C314" s="6" t="s">
        <v>32</v>
      </c>
      <c r="D314" s="23" t="s">
        <v>2</v>
      </c>
      <c r="E314" s="23" t="s">
        <v>2</v>
      </c>
      <c r="F314" s="58" t="s">
        <v>102</v>
      </c>
    </row>
    <row r="315" spans="2:7" hidden="1" x14ac:dyDescent="0.25">
      <c r="B315" s="10" t="s">
        <v>40</v>
      </c>
      <c r="C315" s="7"/>
      <c r="D315" s="55" t="str">
        <f>'[4]Enter Assorted Annuals'!$M$5</f>
        <v>sold out</v>
      </c>
      <c r="E315" s="5" t="str">
        <f>'[4]Enter Assorted Annuals'!$N$5</f>
        <v xml:space="preserve">Buds  </v>
      </c>
      <c r="F315" s="57">
        <v>21.95</v>
      </c>
    </row>
    <row r="316" spans="2:7" x14ac:dyDescent="0.25">
      <c r="B316" s="33" t="s">
        <v>39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60</v>
      </c>
      <c r="C317" s="7"/>
      <c r="D317" s="55" t="str">
        <f>'[4]Enter Assorted Annuals'!$M$7</f>
        <v>sold out</v>
      </c>
      <c r="E317" s="5" t="str">
        <f>'[4]Enter Assorted Annuals'!$N$7</f>
        <v>Buds &amp; bloom</v>
      </c>
      <c r="F317" s="57">
        <v>19.75</v>
      </c>
    </row>
    <row r="318" spans="2:7" hidden="1" x14ac:dyDescent="0.25">
      <c r="B318" s="10" t="s">
        <v>41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42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43</v>
      </c>
      <c r="C320" s="7"/>
      <c r="D320" s="5" t="str">
        <f>'[4]Enter Assorted Annuals'!$M$15</f>
        <v>sold out</v>
      </c>
      <c r="E320" s="5" t="str">
        <f>'[4]Enter Assorted Annuals'!$N$15</f>
        <v>Buds &amp; bloom</v>
      </c>
      <c r="F320" s="57">
        <v>39.950000000000003</v>
      </c>
    </row>
    <row r="321" spans="2:6" hidden="1" x14ac:dyDescent="0.25">
      <c r="B321" s="15" t="s">
        <v>67</v>
      </c>
      <c r="C321" s="7"/>
      <c r="D321" s="5" t="str">
        <f>'[4]Enter Assorted Annuals'!$M$11</f>
        <v>sold out</v>
      </c>
      <c r="E321" s="5" t="str">
        <f>'[4]Enter Assorted Annuals'!$N$11</f>
        <v>Buds &amp; bloom</v>
      </c>
      <c r="F321" s="57">
        <v>26.75</v>
      </c>
    </row>
    <row r="322" spans="2:6" hidden="1" x14ac:dyDescent="0.25">
      <c r="B322" s="10" t="s">
        <v>44</v>
      </c>
      <c r="C322" s="7"/>
      <c r="D322" s="5" t="str">
        <f>'[4]Enter Assorted Annuals'!$M$14</f>
        <v>sold out</v>
      </c>
      <c r="E322" s="5" t="str">
        <f>'[4]Enter Assorted Annuals'!$N$14</f>
        <v>Not Ready</v>
      </c>
      <c r="F322" s="57">
        <v>39.950000000000003</v>
      </c>
    </row>
    <row r="323" spans="2:6" hidden="1" x14ac:dyDescent="0.25">
      <c r="B323" s="7" t="s">
        <v>45</v>
      </c>
      <c r="C323" s="7"/>
      <c r="D323" s="5" t="str">
        <f>'[4]Enter Assorted Annuals'!$M$16</f>
        <v>sold out</v>
      </c>
      <c r="E323" s="5" t="str">
        <f>'[4]Enter Assorted Annuals'!$N$16</f>
        <v>Not Ready</v>
      </c>
      <c r="F323" s="57">
        <v>39.950000000000003</v>
      </c>
    </row>
    <row r="324" spans="2:6" hidden="1" x14ac:dyDescent="0.25">
      <c r="B324" s="38" t="s">
        <v>71</v>
      </c>
      <c r="C324" s="7"/>
      <c r="D324" s="5" t="str">
        <f>'[4]Enter Assorted Annuals'!$M$17</f>
        <v>sold out</v>
      </c>
      <c r="E324" s="5" t="str">
        <f>'[4]Enter Assorted Annuals'!$N$17</f>
        <v>Buds &amp; bloom</v>
      </c>
      <c r="F324" s="57">
        <v>64.95</v>
      </c>
    </row>
    <row r="325" spans="2:6" ht="25.5" hidden="1" customHeight="1" x14ac:dyDescent="0.3">
      <c r="B325" s="35" t="s">
        <v>30</v>
      </c>
      <c r="C325" s="6" t="s">
        <v>32</v>
      </c>
      <c r="D325" s="23" t="s">
        <v>2</v>
      </c>
      <c r="E325" s="23" t="s">
        <v>2</v>
      </c>
      <c r="F325" s="58" t="s">
        <v>102</v>
      </c>
    </row>
    <row r="326" spans="2:6" hidden="1" x14ac:dyDescent="0.25">
      <c r="B326" s="7" t="s">
        <v>34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66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35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36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37</v>
      </c>
      <c r="C330" s="7"/>
      <c r="D330" s="5" t="str">
        <f>'[4]Enter Assorted Annuals'!$M$19</f>
        <v>Available</v>
      </c>
      <c r="E330" s="5" t="str">
        <f>'[4]Enter Assorted Annuals'!$N$19</f>
        <v>Buds &amp; bloom</v>
      </c>
      <c r="F330" s="57">
        <v>32.35</v>
      </c>
    </row>
    <row r="331" spans="2:6" hidden="1" x14ac:dyDescent="0.25">
      <c r="B331" s="7" t="s">
        <v>38</v>
      </c>
      <c r="C331" s="7"/>
      <c r="D331" s="55" t="str">
        <f>'[4]Enter Assorted Annuals'!$M$20</f>
        <v>sold out</v>
      </c>
      <c r="E331" s="5" t="str">
        <f>'[4]Enter Assorted Annuals'!$N$20</f>
        <v>Buds &amp; bloom</v>
      </c>
      <c r="F331" s="57">
        <v>32.35</v>
      </c>
    </row>
    <row r="332" spans="2:6" hidden="1" x14ac:dyDescent="0.25">
      <c r="B332" s="18"/>
      <c r="C332" s="12"/>
    </row>
    <row r="333" spans="2:6" ht="20.25" hidden="1" x14ac:dyDescent="0.3">
      <c r="B333" s="35" t="s">
        <v>31</v>
      </c>
      <c r="C333" s="6" t="s">
        <v>32</v>
      </c>
      <c r="D333" s="23" t="s">
        <v>2</v>
      </c>
      <c r="E333" s="23" t="s">
        <v>2</v>
      </c>
      <c r="F333" s="58" t="s">
        <v>102</v>
      </c>
    </row>
    <row r="334" spans="2:6" x14ac:dyDescent="0.25">
      <c r="B334" s="3" t="s">
        <v>59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52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33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97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65</v>
      </c>
      <c r="C338" s="7"/>
      <c r="D338" s="5" t="s">
        <v>72</v>
      </c>
      <c r="E338" s="5" t="s">
        <v>20</v>
      </c>
      <c r="F338" s="56">
        <v>15.45</v>
      </c>
    </row>
    <row r="339" spans="2:6" x14ac:dyDescent="0.25">
      <c r="B339" s="3" t="s">
        <v>100</v>
      </c>
      <c r="C339" s="7"/>
      <c r="D339" s="5" t="str">
        <f>'[4]Perrenial Shrub Inventory'!$H$40</f>
        <v>Available</v>
      </c>
      <c r="E339" s="5" t="str">
        <f>'[4]Perrenial Shrub Inventory'!$I$40</f>
        <v>Not ready</v>
      </c>
      <c r="F339" s="57">
        <v>16.850000000000001</v>
      </c>
    </row>
    <row r="340" spans="2:6" hidden="1" x14ac:dyDescent="0.25">
      <c r="B340" s="52" t="s">
        <v>99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 t="s">
        <v>205</v>
      </c>
    </row>
    <row r="341" spans="2:6" hidden="1" x14ac:dyDescent="0.25">
      <c r="B341" s="52" t="s">
        <v>98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7">
        <v>5.35</v>
      </c>
    </row>
    <row r="342" spans="2:6" hidden="1" x14ac:dyDescent="0.25">
      <c r="B342" s="51" t="s">
        <v>73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7">
        <v>5.35</v>
      </c>
    </row>
    <row r="343" spans="2:6" hidden="1" x14ac:dyDescent="0.25">
      <c r="B343" s="51" t="s">
        <v>74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7">
        <v>5.35</v>
      </c>
    </row>
    <row r="344" spans="2:6" hidden="1" x14ac:dyDescent="0.25">
      <c r="B344" s="51" t="s">
        <v>75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7">
        <v>5.35</v>
      </c>
    </row>
    <row r="345" spans="2:6" hidden="1" x14ac:dyDescent="0.25">
      <c r="B345" s="51" t="s">
        <v>76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7">
        <v>5.35</v>
      </c>
    </row>
    <row r="346" spans="2:6" hidden="1" x14ac:dyDescent="0.25">
      <c r="B346" s="51" t="s">
        <v>77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7">
        <v>5.35</v>
      </c>
    </row>
    <row r="347" spans="2:6" hidden="1" x14ac:dyDescent="0.25">
      <c r="B347" s="51" t="s">
        <v>78</v>
      </c>
      <c r="C347" s="5"/>
      <c r="D347" s="55" t="str">
        <f>'[4]Perrenial Shrub Inventory'!$H$12</f>
        <v>Sold Out</v>
      </c>
      <c r="E347" s="5" t="str">
        <f>'[4]Perrenial Shrub Inventory'!I12</f>
        <v>N/A</v>
      </c>
      <c r="F347" s="57">
        <v>5.35</v>
      </c>
    </row>
    <row r="348" spans="2:6" hidden="1" x14ac:dyDescent="0.25">
      <c r="B348" s="51" t="s">
        <v>79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7">
        <v>6.75</v>
      </c>
    </row>
    <row r="349" spans="2:6" hidden="1" x14ac:dyDescent="0.25">
      <c r="B349" s="51" t="s">
        <v>80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7">
        <v>5.35</v>
      </c>
    </row>
    <row r="350" spans="2:6" hidden="1" x14ac:dyDescent="0.25">
      <c r="B350" s="51" t="s">
        <v>81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7">
        <v>5.35</v>
      </c>
    </row>
    <row r="351" spans="2:6" hidden="1" x14ac:dyDescent="0.25">
      <c r="B351" s="51" t="s">
        <v>82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7">
        <v>5.35</v>
      </c>
    </row>
    <row r="352" spans="2:6" hidden="1" x14ac:dyDescent="0.25">
      <c r="B352" s="51" t="s">
        <v>83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7">
        <v>5.35</v>
      </c>
    </row>
    <row r="353" spans="2:6" hidden="1" x14ac:dyDescent="0.25">
      <c r="B353" s="51" t="s">
        <v>84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7">
        <v>5.35</v>
      </c>
    </row>
    <row r="354" spans="2:6" hidden="1" x14ac:dyDescent="0.25">
      <c r="B354" s="51" t="s">
        <v>85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7">
        <v>5.35</v>
      </c>
    </row>
    <row r="355" spans="2:6" hidden="1" x14ac:dyDescent="0.25">
      <c r="B355" s="51" t="s">
        <v>86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7">
        <v>5.35</v>
      </c>
    </row>
    <row r="356" spans="2:6" hidden="1" x14ac:dyDescent="0.25">
      <c r="B356" s="51" t="s">
        <v>87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7">
        <v>5.35</v>
      </c>
    </row>
    <row r="357" spans="2:6" hidden="1" x14ac:dyDescent="0.25">
      <c r="B357" s="51" t="s">
        <v>88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7">
        <v>5.35</v>
      </c>
    </row>
    <row r="358" spans="2:6" hidden="1" x14ac:dyDescent="0.25">
      <c r="B358" s="51" t="s">
        <v>89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7">
        <v>5.35</v>
      </c>
    </row>
    <row r="359" spans="2:6" hidden="1" x14ac:dyDescent="0.25">
      <c r="B359" s="51" t="s">
        <v>90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7">
        <v>5.35</v>
      </c>
    </row>
    <row r="360" spans="2:6" hidden="1" x14ac:dyDescent="0.25">
      <c r="B360" s="51" t="s">
        <v>91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7">
        <v>5.35</v>
      </c>
    </row>
    <row r="361" spans="2:6" hidden="1" x14ac:dyDescent="0.25">
      <c r="B361" s="51" t="s">
        <v>92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57">
        <v>5.35</v>
      </c>
    </row>
  </sheetData>
  <autoFilter ref="D5:E361" xr:uid="{00000000-0001-0000-0000-000000000000}">
    <filterColumn colId="0">
      <filters>
        <filter val="Available"/>
        <filter val="Status"/>
      </filters>
    </filterColumn>
    <filterColumn colId="1">
      <filters>
        <filter val="Budded"/>
        <filter val="Buds &amp; Bloom"/>
        <filter val="Not Ready"/>
        <filter val="Ready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2024-04-26T15:52:15Z</dcterms:modified>
</cp:coreProperties>
</file>