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DC063414-BBFE-409A-AA8E-2F487FBCA2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251" i="1" l="1"/>
  <c r="D194" i="1"/>
  <c r="D53" i="1"/>
  <c r="D8" i="1" l="1"/>
  <c r="D254" i="1"/>
  <c r="D77" i="1"/>
  <c r="D37" i="1"/>
  <c r="D27" i="1"/>
  <c r="D209" i="1"/>
  <c r="D213" i="1"/>
  <c r="D293" i="1"/>
  <c r="D172" i="1"/>
  <c r="D135" i="1"/>
  <c r="D96" i="1"/>
  <c r="D18" i="1"/>
  <c r="D70" i="1"/>
  <c r="D265" i="1"/>
  <c r="D36" i="1"/>
  <c r="D287" i="1"/>
  <c r="D207" i="1"/>
  <c r="D223" i="1"/>
  <c r="D24" i="1"/>
  <c r="D252" i="1"/>
  <c r="D227" i="1"/>
  <c r="D292" i="1"/>
  <c r="D44" i="1"/>
  <c r="D86" i="1"/>
  <c r="D225" i="1"/>
  <c r="D193" i="1"/>
  <c r="D46" i="1"/>
  <c r="D163" i="1"/>
  <c r="D154" i="1"/>
  <c r="D215" i="1"/>
  <c r="D285" i="1"/>
  <c r="D22" i="1"/>
  <c r="D232" i="1"/>
  <c r="D247" i="1"/>
  <c r="D41" i="1"/>
  <c r="D92" i="1"/>
  <c r="D30" i="1"/>
  <c r="D277" i="1"/>
  <c r="D31" i="1"/>
  <c r="D196" i="1"/>
  <c r="D263" i="1"/>
  <c r="D261" i="1"/>
  <c r="D103" i="1"/>
  <c r="D257" i="1"/>
  <c r="D212" i="1"/>
  <c r="D145" i="1"/>
  <c r="D244" i="1"/>
  <c r="D238" i="1"/>
  <c r="D278" i="1"/>
  <c r="D140" i="1"/>
  <c r="D43" i="1"/>
  <c r="D165" i="1"/>
  <c r="D58" i="1"/>
  <c r="D129" i="1"/>
  <c r="D150" i="1"/>
  <c r="D259" i="1"/>
  <c r="D116" i="1"/>
  <c r="D217" i="1"/>
  <c r="D221" i="1"/>
  <c r="D74" i="1"/>
  <c r="D286" i="1"/>
  <c r="D270" i="1"/>
  <c r="D108" i="1"/>
  <c r="D71" i="1"/>
  <c r="D134" i="1"/>
  <c r="D14" i="1"/>
  <c r="D69" i="1"/>
  <c r="D12" i="1"/>
  <c r="D187" i="1"/>
  <c r="D133" i="1"/>
  <c r="D188" i="1"/>
  <c r="D40" i="1"/>
  <c r="D157" i="1"/>
  <c r="D100" i="1"/>
  <c r="D148" i="1"/>
  <c r="D17" i="1"/>
  <c r="D245" i="1"/>
  <c r="D224" i="1"/>
  <c r="D246" i="1"/>
  <c r="D276" i="1"/>
  <c r="D273" i="1"/>
  <c r="D66" i="1"/>
  <c r="D79" i="1"/>
  <c r="D216" i="1"/>
  <c r="D93" i="1"/>
  <c r="D219" i="1"/>
  <c r="D156" i="1"/>
  <c r="D25" i="1"/>
  <c r="D26" i="1"/>
  <c r="D228" i="1"/>
  <c r="D49" i="1"/>
  <c r="D181" i="1"/>
  <c r="D131" i="1"/>
  <c r="D141" i="1"/>
  <c r="D173" i="1"/>
  <c r="D123" i="1"/>
  <c r="D48" i="1"/>
  <c r="D222" i="1"/>
  <c r="D239" i="1"/>
  <c r="D242" i="1"/>
  <c r="D121" i="1"/>
  <c r="D284" i="1"/>
  <c r="D271" i="1"/>
  <c r="D275" i="1"/>
  <c r="D97" i="1"/>
  <c r="D34" i="1"/>
  <c r="D15" i="1"/>
  <c r="D65" i="1"/>
  <c r="D47" i="1"/>
  <c r="D23" i="1"/>
  <c r="D81" i="1"/>
  <c r="D120" i="1"/>
  <c r="D149" i="1"/>
  <c r="D206" i="1"/>
  <c r="D9" i="1"/>
  <c r="D105" i="1"/>
  <c r="D7" i="1"/>
  <c r="D243" i="1"/>
  <c r="D122" i="1"/>
  <c r="D192" i="1"/>
  <c r="D111" i="1"/>
  <c r="D110" i="1"/>
  <c r="D139" i="1"/>
  <c r="D89" i="1"/>
  <c r="D226" i="1"/>
  <c r="D176" i="1"/>
  <c r="D50" i="1"/>
  <c r="D170" i="1"/>
  <c r="D233" i="1"/>
  <c r="D272" i="1"/>
  <c r="D158" i="1"/>
  <c r="D107" i="1"/>
  <c r="D167" i="1"/>
  <c r="D262" i="1"/>
  <c r="D57" i="1"/>
  <c r="D10" i="1"/>
  <c r="D87" i="1"/>
  <c r="D130" i="1"/>
  <c r="D289" i="1"/>
  <c r="D200" i="1"/>
  <c r="D255" i="1"/>
  <c r="D38" i="1"/>
  <c r="D82" i="1"/>
  <c r="D189" i="1"/>
  <c r="D115" i="1"/>
  <c r="D117" i="1"/>
  <c r="D179" i="1"/>
  <c r="D132" i="1"/>
  <c r="D211" i="1"/>
  <c r="D73" i="1"/>
  <c r="D199" i="1"/>
  <c r="D33" i="1"/>
  <c r="D152" i="1"/>
  <c r="D98" i="1"/>
  <c r="D231" i="1"/>
  <c r="D240" i="1"/>
  <c r="D51" i="1"/>
  <c r="D297" i="1"/>
  <c r="D64" i="1"/>
  <c r="D282" i="1"/>
  <c r="D72" i="1"/>
  <c r="D168" i="1"/>
  <c r="D185" i="1"/>
  <c r="D136" i="1"/>
  <c r="D290" i="1"/>
  <c r="D80" i="1"/>
  <c r="D138" i="1"/>
  <c r="D61" i="1"/>
  <c r="D197" i="1"/>
  <c r="D190" i="1"/>
  <c r="D182" i="1"/>
  <c r="D248" i="1"/>
  <c r="D195" i="1"/>
  <c r="D91" i="1"/>
  <c r="D78" i="1"/>
  <c r="D76" i="1"/>
  <c r="D102" i="1"/>
  <c r="D101" i="1"/>
  <c r="D264" i="1"/>
  <c r="D204" i="1"/>
  <c r="D32" i="1"/>
  <c r="D52" i="1"/>
  <c r="D75" i="1"/>
  <c r="D68" i="1"/>
  <c r="D260" i="1"/>
  <c r="D106" i="1"/>
  <c r="D296" i="1"/>
  <c r="D269" i="1"/>
  <c r="D125" i="1"/>
  <c r="D142" i="1"/>
  <c r="D28" i="1"/>
  <c r="D256" i="1"/>
  <c r="D99" i="1"/>
  <c r="D63" i="1"/>
  <c r="D109" i="1"/>
  <c r="D159" i="1"/>
  <c r="D178" i="1"/>
  <c r="D29" i="1"/>
  <c r="D268" i="1"/>
  <c r="D42" i="1"/>
  <c r="D11" i="1"/>
  <c r="D147" i="1"/>
  <c r="D124" i="1"/>
  <c r="D266" i="1"/>
  <c r="D220" i="1"/>
  <c r="D19" i="1"/>
  <c r="D35" i="1"/>
  <c r="D202" i="1"/>
  <c r="D201" i="1"/>
  <c r="D205" i="1"/>
  <c r="D241" i="1"/>
  <c r="D39" i="1"/>
  <c r="D114" i="1"/>
  <c r="D218" i="1"/>
  <c r="D20" i="1"/>
  <c r="D249" i="1"/>
  <c r="D127" i="1"/>
  <c r="D55" i="1"/>
  <c r="D191" i="1"/>
  <c r="D235" i="1"/>
  <c r="D155" i="1"/>
  <c r="D281" i="1"/>
  <c r="D236" i="1"/>
  <c r="D60" i="1"/>
  <c r="D171" i="1"/>
  <c r="D146" i="1"/>
  <c r="D113" i="1"/>
  <c r="D174" i="1"/>
  <c r="D88" i="1"/>
  <c r="D186" i="1"/>
  <c r="D54" i="1"/>
  <c r="D128" i="1"/>
  <c r="D288" i="1"/>
  <c r="D180" i="1"/>
  <c r="D253" i="1"/>
  <c r="D112" i="1"/>
  <c r="D267" i="1"/>
  <c r="D21" i="1"/>
  <c r="D160" i="1"/>
  <c r="D104" i="1"/>
  <c r="D119" i="1"/>
  <c r="D175" i="1"/>
  <c r="D56" i="1"/>
  <c r="D166" i="1"/>
  <c r="D144" i="1"/>
  <c r="D208" i="1"/>
  <c r="D126" i="1"/>
  <c r="D151" i="1"/>
  <c r="D280" i="1"/>
  <c r="D237" i="1"/>
  <c r="D214" i="1"/>
  <c r="D59" i="1"/>
  <c r="D143" i="1"/>
  <c r="D90" i="1"/>
  <c r="D234" i="1"/>
  <c r="D169" i="1"/>
  <c r="D198" i="1"/>
  <c r="D118" i="1"/>
  <c r="D164" i="1" l="1"/>
  <c r="D85" i="1"/>
  <c r="D295" i="1"/>
  <c r="D45" i="1"/>
  <c r="D203" i="1"/>
  <c r="D230" i="1"/>
  <c r="D184" i="1"/>
  <c r="D279" i="1"/>
  <c r="D161" i="1"/>
  <c r="D177" i="1"/>
  <c r="D250" i="1"/>
  <c r="D62" i="1"/>
  <c r="D291" i="1"/>
  <c r="D283" i="1"/>
  <c r="D153" i="1"/>
  <c r="D258" i="1"/>
  <c r="D294" i="1"/>
  <c r="D95" i="1"/>
  <c r="D84" i="1"/>
  <c r="D229" i="1"/>
  <c r="D94" i="1"/>
  <c r="D67" i="1"/>
  <c r="D16" i="1"/>
  <c r="D137" i="1"/>
  <c r="D183" i="1" l="1"/>
  <c r="D162" i="1"/>
  <c r="D83" i="1" l="1"/>
  <c r="D274" i="1"/>
</calcChain>
</file>

<file path=xl/sharedStrings.xml><?xml version="1.0" encoding="utf-8"?>
<sst xmlns="http://schemas.openxmlformats.org/spreadsheetml/2006/main" count="445" uniqueCount="106">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</sst>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14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R14">
            <v>17.5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143.5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132</v>
          </cell>
        </row>
        <row r="19">
          <cell r="A19" t="str">
            <v>Asao</v>
          </cell>
          <cell r="R19">
            <v>0</v>
          </cell>
        </row>
        <row r="20">
          <cell r="A20" t="str">
            <v>Ascotiensis</v>
          </cell>
          <cell r="R20">
            <v>7.5</v>
          </cell>
        </row>
        <row r="21">
          <cell r="A21" t="str">
            <v>Barbara Dibley</v>
          </cell>
          <cell r="R21">
            <v>0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11.5</v>
          </cell>
        </row>
        <row r="25">
          <cell r="A25" t="str">
            <v>Blue Light</v>
          </cell>
          <cell r="R25">
            <v>290.5</v>
          </cell>
        </row>
        <row r="26">
          <cell r="A26" t="str">
            <v>Blue Ravine</v>
          </cell>
          <cell r="R26">
            <v>0</v>
          </cell>
        </row>
        <row r="27">
          <cell r="A27" t="str">
            <v>C.W. Dowman</v>
          </cell>
          <cell r="R27">
            <v>50.5</v>
          </cell>
        </row>
        <row r="28">
          <cell r="A28" t="str">
            <v>Candida</v>
          </cell>
          <cell r="R28">
            <v>10</v>
          </cell>
        </row>
        <row r="29">
          <cell r="A29" t="str">
            <v>Captaine Thielleaux</v>
          </cell>
          <cell r="R29">
            <v>0</v>
          </cell>
        </row>
        <row r="30">
          <cell r="A30" t="str">
            <v>Carnaby</v>
          </cell>
          <cell r="R30">
            <v>25.5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40.5</v>
          </cell>
        </row>
        <row r="33">
          <cell r="A33" t="str">
            <v>Charissima</v>
          </cell>
          <cell r="R33">
            <v>16.5</v>
          </cell>
        </row>
        <row r="34">
          <cell r="A34" t="str">
            <v>Chrysocoma sericea</v>
          </cell>
          <cell r="R34">
            <v>29.700000000000017</v>
          </cell>
        </row>
        <row r="35">
          <cell r="A35" t="str">
            <v>Cirrhosa Balearica</v>
          </cell>
          <cell r="R35">
            <v>27.600000000000009</v>
          </cell>
        </row>
        <row r="36">
          <cell r="A36" t="str">
            <v>Cirrhosa Freckles</v>
          </cell>
          <cell r="R36">
            <v>23.5</v>
          </cell>
        </row>
        <row r="37">
          <cell r="A37" t="str">
            <v>Comtesse De Bouchard</v>
          </cell>
          <cell r="R37">
            <v>71</v>
          </cell>
        </row>
        <row r="38">
          <cell r="A38" t="str">
            <v>Countess of Lovelace</v>
          </cell>
          <cell r="R38">
            <v>0</v>
          </cell>
        </row>
        <row r="39">
          <cell r="A39" t="str">
            <v>Crimson Star</v>
          </cell>
          <cell r="R39">
            <v>8</v>
          </cell>
        </row>
        <row r="40">
          <cell r="A40" t="str">
            <v>Crispa</v>
          </cell>
          <cell r="R40">
            <v>25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19.5</v>
          </cell>
        </row>
        <row r="44">
          <cell r="A44" t="str">
            <v>Dorothy Walton</v>
          </cell>
          <cell r="R44">
            <v>20.400000000000006</v>
          </cell>
        </row>
        <row r="45">
          <cell r="A45" t="str">
            <v>Dr. Ruppel</v>
          </cell>
          <cell r="R45">
            <v>143.40000000000009</v>
          </cell>
        </row>
        <row r="46">
          <cell r="A46" t="str">
            <v>Duch Edinborgh</v>
          </cell>
          <cell r="R46">
            <v>0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20</v>
          </cell>
        </row>
        <row r="49">
          <cell r="A49" t="str">
            <v>Elsa Spath</v>
          </cell>
          <cell r="R49">
            <v>26.900000000000034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25.800000000000011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29.5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0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68.5</v>
          </cell>
        </row>
        <row r="59">
          <cell r="A59" t="str">
            <v>Gen Sikorski</v>
          </cell>
          <cell r="R59">
            <v>19</v>
          </cell>
        </row>
        <row r="60">
          <cell r="A60" t="str">
            <v>Gillian Blades</v>
          </cell>
          <cell r="R60">
            <v>204</v>
          </cell>
        </row>
        <row r="61">
          <cell r="A61" t="str">
            <v>Guernsey Cream</v>
          </cell>
          <cell r="R61">
            <v>0</v>
          </cell>
        </row>
        <row r="62">
          <cell r="A62" t="str">
            <v>Guiding Star</v>
          </cell>
          <cell r="R62">
            <v>0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27.5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92</v>
          </cell>
        </row>
        <row r="67">
          <cell r="A67" t="str">
            <v>Halina Noll</v>
          </cell>
          <cell r="R67">
            <v>0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39.700000000000017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27.5</v>
          </cell>
        </row>
        <row r="78">
          <cell r="A78" t="str">
            <v>Integrifolia Fascination</v>
          </cell>
          <cell r="R78">
            <v>86</v>
          </cell>
        </row>
        <row r="79">
          <cell r="A79" t="str">
            <v>Integrifolia Olgea</v>
          </cell>
          <cell r="R79">
            <v>22</v>
          </cell>
        </row>
        <row r="80">
          <cell r="A80" t="str">
            <v xml:space="preserve">Integrifolia Pamiat Serdtsa </v>
          </cell>
          <cell r="R80">
            <v>9.5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24.5</v>
          </cell>
        </row>
        <row r="89">
          <cell r="A89" t="str">
            <v>John Warren</v>
          </cell>
          <cell r="R89">
            <v>35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10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78.599999999999994</v>
          </cell>
        </row>
        <row r="94">
          <cell r="A94" t="str">
            <v>Kilian Donahue</v>
          </cell>
          <cell r="R94">
            <v>189.5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11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13</v>
          </cell>
        </row>
        <row r="104">
          <cell r="A104" t="str">
            <v>Lord Nevill</v>
          </cell>
          <cell r="R104">
            <v>16.5</v>
          </cell>
        </row>
        <row r="105">
          <cell r="A105" t="str">
            <v>Louise Row</v>
          </cell>
          <cell r="R105">
            <v>54.5</v>
          </cell>
        </row>
        <row r="106">
          <cell r="A106" t="str">
            <v>Macropetala Blue Bird</v>
          </cell>
          <cell r="R106">
            <v>10.5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17.5</v>
          </cell>
        </row>
        <row r="109">
          <cell r="A109" t="str">
            <v>Macropetala Maidwell Hall</v>
          </cell>
          <cell r="R109">
            <v>17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31.5</v>
          </cell>
        </row>
        <row r="116">
          <cell r="A116" t="str">
            <v>Mme Julia Correvon</v>
          </cell>
          <cell r="R116">
            <v>73.300000000000068</v>
          </cell>
        </row>
        <row r="117">
          <cell r="A117" t="str">
            <v>Mme Le Coultre</v>
          </cell>
          <cell r="R117">
            <v>73</v>
          </cell>
        </row>
        <row r="118">
          <cell r="A118" t="str">
            <v>Montana  Broughton Star</v>
          </cell>
          <cell r="R118">
            <v>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0</v>
          </cell>
        </row>
        <row r="122">
          <cell r="A122" t="str">
            <v>Montana Grandiflora</v>
          </cell>
          <cell r="R122">
            <v>19</v>
          </cell>
        </row>
        <row r="123">
          <cell r="A123" t="str">
            <v>Montana Pink Perfection</v>
          </cell>
          <cell r="R123">
            <v>133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0</v>
          </cell>
        </row>
        <row r="127">
          <cell r="A127" t="str">
            <v>Mrs Cholmondely</v>
          </cell>
          <cell r="R127">
            <v>22</v>
          </cell>
        </row>
        <row r="128">
          <cell r="A128" t="str">
            <v>Mrs N Thompson</v>
          </cell>
          <cell r="R128">
            <v>125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0</v>
          </cell>
        </row>
        <row r="131">
          <cell r="A131" t="str">
            <v>Multi Blue</v>
          </cell>
          <cell r="R131">
            <v>0</v>
          </cell>
        </row>
        <row r="132">
          <cell r="A132" t="str">
            <v xml:space="preserve">My Angel </v>
          </cell>
          <cell r="R132">
            <v>6</v>
          </cell>
        </row>
        <row r="133">
          <cell r="A133" t="str">
            <v>Negritjanka (African Girl)</v>
          </cell>
          <cell r="R133">
            <v>47.5</v>
          </cell>
        </row>
        <row r="134">
          <cell r="A134" t="str">
            <v>Nelly Moser</v>
          </cell>
          <cell r="R134">
            <v>18</v>
          </cell>
        </row>
        <row r="135">
          <cell r="A135" t="str">
            <v>New Love</v>
          </cell>
          <cell r="R135">
            <v>0</v>
          </cell>
        </row>
        <row r="136">
          <cell r="A136" t="str">
            <v>Niobe</v>
          </cell>
          <cell r="R136">
            <v>0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101.5</v>
          </cell>
        </row>
        <row r="139">
          <cell r="A139" t="str">
            <v>Piilu</v>
          </cell>
          <cell r="R139">
            <v>97.700000000000045</v>
          </cell>
        </row>
        <row r="140">
          <cell r="A140" t="str">
            <v>Pink Champagne</v>
          </cell>
          <cell r="R140">
            <v>50.5</v>
          </cell>
        </row>
        <row r="141">
          <cell r="A141" t="str">
            <v>Pink Fantasy</v>
          </cell>
          <cell r="R141">
            <v>237.5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9</v>
          </cell>
        </row>
        <row r="144">
          <cell r="A144" t="str">
            <v xml:space="preserve">Princess Diana </v>
          </cell>
          <cell r="R144">
            <v>23.800000000000011</v>
          </cell>
        </row>
        <row r="145">
          <cell r="A145" t="str">
            <v>Proteus</v>
          </cell>
          <cell r="R145">
            <v>26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20.5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0</v>
          </cell>
        </row>
        <row r="151">
          <cell r="A151" t="str">
            <v>Romantica</v>
          </cell>
          <cell r="R151">
            <v>7.5</v>
          </cell>
        </row>
        <row r="152">
          <cell r="A152" t="str">
            <v>Rouge Cardinal</v>
          </cell>
          <cell r="R152">
            <v>0</v>
          </cell>
        </row>
        <row r="154">
          <cell r="A154" t="str">
            <v>Royalty</v>
          </cell>
          <cell r="R154">
            <v>175.10000000000014</v>
          </cell>
        </row>
        <row r="155">
          <cell r="A155" t="str">
            <v>Sally Cadge</v>
          </cell>
          <cell r="R155">
            <v>17.5</v>
          </cell>
        </row>
        <row r="156">
          <cell r="A156" t="str">
            <v>Sapphire Indigo</v>
          </cell>
          <cell r="R156">
            <v>242.5</v>
          </cell>
        </row>
        <row r="157">
          <cell r="A157" t="str">
            <v>Scartho Gem</v>
          </cell>
          <cell r="R157">
            <v>0</v>
          </cell>
        </row>
        <row r="158">
          <cell r="A158" t="str">
            <v>Sealand Gem</v>
          </cell>
          <cell r="R158">
            <v>80</v>
          </cell>
        </row>
        <row r="159">
          <cell r="A159" t="str">
            <v>Serenata</v>
          </cell>
          <cell r="R159">
            <v>76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49.5</v>
          </cell>
        </row>
        <row r="163">
          <cell r="A163" t="str">
            <v>Sunset</v>
          </cell>
          <cell r="R163">
            <v>299.5</v>
          </cell>
        </row>
        <row r="164">
          <cell r="A164" t="str">
            <v>Sweet Summer Love PW**</v>
          </cell>
          <cell r="R164">
            <v>18.200000000000045</v>
          </cell>
        </row>
        <row r="165">
          <cell r="A165" t="str">
            <v>Sympatia</v>
          </cell>
          <cell r="R165">
            <v>55.5</v>
          </cell>
        </row>
        <row r="166">
          <cell r="A166" t="str">
            <v xml:space="preserve">Taiga </v>
          </cell>
          <cell r="R166">
            <v>239.5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13.600000000000009</v>
          </cell>
        </row>
        <row r="169">
          <cell r="A169" t="str">
            <v>Texensis Duchess of Albany</v>
          </cell>
          <cell r="R169">
            <v>215</v>
          </cell>
        </row>
        <row r="170">
          <cell r="A170" t="str">
            <v>Texensis Etoile Rose</v>
          </cell>
          <cell r="R170">
            <v>12.5</v>
          </cell>
        </row>
        <row r="171">
          <cell r="A171" t="str">
            <v>Texensis Gravetye Beauty</v>
          </cell>
          <cell r="R171">
            <v>27.200000000000017</v>
          </cell>
        </row>
        <row r="172">
          <cell r="A172" t="str">
            <v>Texensis Pagoda</v>
          </cell>
          <cell r="R172">
            <v>65.5</v>
          </cell>
        </row>
        <row r="173">
          <cell r="A173" t="str">
            <v>The First Lady</v>
          </cell>
          <cell r="R173">
            <v>303</v>
          </cell>
        </row>
        <row r="174">
          <cell r="A174" t="str">
            <v>The President</v>
          </cell>
          <cell r="R174">
            <v>51.5</v>
          </cell>
        </row>
        <row r="175">
          <cell r="A175" t="str">
            <v>The Vagabond</v>
          </cell>
          <cell r="R175">
            <v>358</v>
          </cell>
        </row>
        <row r="176">
          <cell r="A176" t="str">
            <v xml:space="preserve">Tie Dye PP 18913 </v>
          </cell>
          <cell r="R176">
            <v>194</v>
          </cell>
        </row>
        <row r="177">
          <cell r="A177" t="str">
            <v>Toki</v>
          </cell>
          <cell r="R177">
            <v>15.5</v>
          </cell>
        </row>
        <row r="178">
          <cell r="A178" t="str">
            <v>Triternata Rubromarginata</v>
          </cell>
          <cell r="R178">
            <v>10</v>
          </cell>
        </row>
        <row r="179">
          <cell r="A179" t="str">
            <v>Clematis Vancouver ™ Cotton Candy</v>
          </cell>
          <cell r="R179">
            <v>79.5</v>
          </cell>
        </row>
        <row r="180">
          <cell r="A180" t="str">
            <v xml:space="preserve">Clematis Vancouver ™ Danielle </v>
          </cell>
          <cell r="R180">
            <v>46.5</v>
          </cell>
        </row>
        <row r="181">
          <cell r="A181" t="str">
            <v>Clematis Vancouver™ Daybreak</v>
          </cell>
          <cell r="R181">
            <v>45.400000000000034</v>
          </cell>
        </row>
        <row r="182">
          <cell r="A182" t="str">
            <v>Clematis Vancouver™ Deborah Dahl</v>
          </cell>
          <cell r="R182">
            <v>297.5</v>
          </cell>
        </row>
        <row r="183">
          <cell r="A183" t="str">
            <v>Clematis Vancouver™ Fragrant star</v>
          </cell>
          <cell r="R183">
            <v>10.5</v>
          </cell>
        </row>
        <row r="184">
          <cell r="A184" t="str">
            <v>Clematis Vancouver™ Morning Mist</v>
          </cell>
          <cell r="R184">
            <v>14</v>
          </cell>
        </row>
        <row r="185">
          <cell r="A185" t="str">
            <v>Clematis Vancouver™ Mystic Gem</v>
          </cell>
          <cell r="R185">
            <v>589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164</v>
          </cell>
        </row>
        <row r="188">
          <cell r="A188" t="str">
            <v xml:space="preserve">Clematis Vancouver™ Starry Night </v>
          </cell>
          <cell r="R188">
            <v>73.5</v>
          </cell>
        </row>
        <row r="189">
          <cell r="A189" t="str">
            <v>Veronica's Choice</v>
          </cell>
          <cell r="R189">
            <v>85.5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15</v>
          </cell>
        </row>
        <row r="193">
          <cell r="A193" t="str">
            <v>Viticella Alba Luxurians</v>
          </cell>
          <cell r="R193">
            <v>0</v>
          </cell>
        </row>
        <row r="194">
          <cell r="A194" t="str">
            <v>Viticella Betty Corning</v>
          </cell>
          <cell r="R194">
            <v>0</v>
          </cell>
        </row>
        <row r="195">
          <cell r="A195" t="str">
            <v>Viticella Blue Angel</v>
          </cell>
          <cell r="R195">
            <v>159.5</v>
          </cell>
        </row>
        <row r="196">
          <cell r="A196" t="str">
            <v>Viticella Emilia Plater</v>
          </cell>
          <cell r="R196">
            <v>23</v>
          </cell>
        </row>
        <row r="197">
          <cell r="A197" t="str">
            <v>Viticella Minuet</v>
          </cell>
          <cell r="R197">
            <v>18.5</v>
          </cell>
        </row>
        <row r="198">
          <cell r="A198" t="str">
            <v>Viticella Polish Spirit</v>
          </cell>
          <cell r="R198">
            <v>88.5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462</v>
          </cell>
        </row>
        <row r="204">
          <cell r="A204" t="str">
            <v>Vyvian Pennell</v>
          </cell>
          <cell r="R204">
            <v>14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158.5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42</v>
          </cell>
        </row>
        <row r="209">
          <cell r="A209" t="str">
            <v>Will Goodwin</v>
          </cell>
          <cell r="R209">
            <v>55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A212" t="str">
            <v>AmpelopsisElegans (Porcelain Vine)</v>
          </cell>
          <cell r="R212">
            <v>40.5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267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466.5</v>
          </cell>
        </row>
        <row r="220">
          <cell r="A220" t="str">
            <v>Campsis Flava (Trumpet Vine)</v>
          </cell>
          <cell r="R220">
            <v>116.5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21.5</v>
          </cell>
        </row>
        <row r="224">
          <cell r="A224" t="str">
            <v>Decumaria Barbara</v>
          </cell>
          <cell r="R224">
            <v>17.5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11</v>
          </cell>
        </row>
        <row r="228">
          <cell r="A228" t="str">
            <v>Jasmine Nudiflorum (winter Jasmine)</v>
          </cell>
          <cell r="R228">
            <v>145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82</v>
          </cell>
        </row>
        <row r="231">
          <cell r="A231" t="str">
            <v>Jasmine Stephanense</v>
          </cell>
          <cell r="R231">
            <v>158.5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24.5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24.5</v>
          </cell>
        </row>
        <row r="236">
          <cell r="A236" t="str">
            <v>Lonicera Gold Flame</v>
          </cell>
          <cell r="R236">
            <v>25.799999999999955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439.5</v>
          </cell>
        </row>
        <row r="239">
          <cell r="A239" t="str">
            <v>Lonicera Henryi</v>
          </cell>
          <cell r="R239">
            <v>268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249.29999999999995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24.5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207.5</v>
          </cell>
        </row>
        <row r="251">
          <cell r="A251" t="str">
            <v>Parthenocissus Henryana</v>
          </cell>
          <cell r="R251">
            <v>20.5</v>
          </cell>
        </row>
        <row r="252">
          <cell r="A252" t="str">
            <v xml:space="preserve">Parthenocissus Quinquefolia </v>
          </cell>
          <cell r="R252">
            <v>558</v>
          </cell>
        </row>
        <row r="253">
          <cell r="A253" t="str">
            <v xml:space="preserve">Parthenocissus Tri  Vietchii </v>
          </cell>
          <cell r="R253">
            <v>74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197.5</v>
          </cell>
        </row>
        <row r="257">
          <cell r="A257" t="str">
            <v xml:space="preserve">Passiflora Caerulea </v>
          </cell>
          <cell r="R257">
            <v>563.5</v>
          </cell>
        </row>
        <row r="258">
          <cell r="A258" t="str">
            <v xml:space="preserve">Passiflora Lavander Lady </v>
          </cell>
          <cell r="R258">
            <v>155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164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10.5</v>
          </cell>
        </row>
        <row r="263">
          <cell r="A263" t="str">
            <v>Rosa Antique 89</v>
          </cell>
          <cell r="R263">
            <v>88</v>
          </cell>
        </row>
        <row r="264">
          <cell r="A264" t="str">
            <v>Rosa City of York</v>
          </cell>
          <cell r="R264">
            <v>90.5</v>
          </cell>
        </row>
        <row r="265">
          <cell r="A265" t="str">
            <v>Rosa Dortmund</v>
          </cell>
          <cell r="R265">
            <v>0</v>
          </cell>
        </row>
        <row r="266">
          <cell r="A266" t="str">
            <v>Rosa Dublin Bay</v>
          </cell>
          <cell r="R266">
            <v>420.5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20.5</v>
          </cell>
        </row>
        <row r="269">
          <cell r="A269" t="str">
            <v>Rosa High Flyer</v>
          </cell>
          <cell r="R269">
            <v>149</v>
          </cell>
        </row>
        <row r="270">
          <cell r="A270" t="str">
            <v>Rosa John Cabot</v>
          </cell>
          <cell r="R270">
            <v>173</v>
          </cell>
        </row>
        <row r="271">
          <cell r="A271" t="str">
            <v>Rosa John Davis</v>
          </cell>
          <cell r="R271">
            <v>24.5</v>
          </cell>
        </row>
        <row r="272">
          <cell r="A272" t="str">
            <v>Rosa Leverkusen</v>
          </cell>
          <cell r="R272">
            <v>126.5</v>
          </cell>
        </row>
        <row r="273">
          <cell r="A273" t="str">
            <v>Rosa New Dawn</v>
          </cell>
          <cell r="R273">
            <v>61.600000000000023</v>
          </cell>
        </row>
        <row r="274">
          <cell r="A274" t="str">
            <v>Rose Pinata</v>
          </cell>
          <cell r="R274">
            <v>180</v>
          </cell>
        </row>
        <row r="275">
          <cell r="A275" t="str">
            <v>Rose Golden Showers</v>
          </cell>
          <cell r="R275">
            <v>20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0</v>
          </cell>
        </row>
        <row r="278">
          <cell r="A278" t="str">
            <v>Schizophragma Hydrangeoides-Moonlight</v>
          </cell>
          <cell r="R278">
            <v>33.5</v>
          </cell>
        </row>
        <row r="279">
          <cell r="A279" t="str">
            <v>Schizophragma Hydrangeoides Rosea</v>
          </cell>
          <cell r="R279">
            <v>44.5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0</v>
          </cell>
        </row>
        <row r="282">
          <cell r="A282" t="str">
            <v>Trachelospermum Star of Tuscany</v>
          </cell>
          <cell r="R282">
            <v>163.10000000000014</v>
          </cell>
        </row>
        <row r="283">
          <cell r="A283" t="str">
            <v>Wisteria floribunda Aunt Dee</v>
          </cell>
          <cell r="R283">
            <v>122</v>
          </cell>
        </row>
        <row r="284">
          <cell r="A284" t="str">
            <v>Wisteria Blue Moon</v>
          </cell>
          <cell r="R284">
            <v>624.5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29.5</v>
          </cell>
        </row>
        <row r="288">
          <cell r="A288" t="str">
            <v xml:space="preserve">Actin Kolomitka female </v>
          </cell>
          <cell r="R288">
            <v>190</v>
          </cell>
        </row>
        <row r="289">
          <cell r="A289" t="str">
            <v>Actin Kolomitka male</v>
          </cell>
          <cell r="R289">
            <v>0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90</v>
          </cell>
        </row>
        <row r="292">
          <cell r="A292" t="str">
            <v xml:space="preserve">Grape Black Monukka Seedless </v>
          </cell>
          <cell r="R292">
            <v>467</v>
          </cell>
        </row>
        <row r="293">
          <cell r="A293" t="str">
            <v xml:space="preserve">Grape Suffolk Red Seedless </v>
          </cell>
          <cell r="R293">
            <v>0</v>
          </cell>
        </row>
        <row r="294">
          <cell r="A294" t="str">
            <v xml:space="preserve">Grape Interlaken Seedless Yellow </v>
          </cell>
          <cell r="R294">
            <v>257.70000000000005</v>
          </cell>
        </row>
        <row r="295">
          <cell r="A295" t="str">
            <v>Humulus Lupulus Aureus (Common Hop)</v>
          </cell>
          <cell r="R295">
            <v>35.5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22.5</v>
          </cell>
        </row>
        <row r="343">
          <cell r="R343">
            <v>273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Not Ready</v>
          </cell>
        </row>
        <row r="20">
          <cell r="B20" t="str">
            <v>Ready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Buds &amp; Bloom</v>
          </cell>
        </row>
        <row r="32">
          <cell r="B32" t="str">
            <v>Not Ready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Budded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Not 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Budded</v>
          </cell>
        </row>
        <row r="75">
          <cell r="B75"/>
        </row>
        <row r="76">
          <cell r="B76" t="str">
            <v>Buds &amp; Bloom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Not 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Buds &amp; Bloom</v>
          </cell>
        </row>
        <row r="92">
          <cell r="B92" t="str">
            <v>Budded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Budded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Ready</v>
          </cell>
        </row>
        <row r="127">
          <cell r="B127" t="str">
            <v>Buds &amp; Bloom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Buds &amp; Bloom</v>
          </cell>
        </row>
        <row r="149">
          <cell r="B149" t="str">
            <v>Ready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Budded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Not 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Buds &amp; Bloom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Ready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Budded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Ready</v>
          </cell>
        </row>
        <row r="257">
          <cell r="B257" t="str">
            <v>Ready</v>
          </cell>
        </row>
        <row r="258">
          <cell r="B258" t="str">
            <v>Ready</v>
          </cell>
        </row>
        <row r="259">
          <cell r="B259" t="str">
            <v>Ready</v>
          </cell>
        </row>
        <row r="260">
          <cell r="B260" t="str">
            <v>Ready</v>
          </cell>
        </row>
        <row r="261">
          <cell r="B261" t="str">
            <v>Ready</v>
          </cell>
        </row>
        <row r="262">
          <cell r="B262" t="str">
            <v>Ready</v>
          </cell>
        </row>
        <row r="263">
          <cell r="B263" t="str">
            <v>Budded</v>
          </cell>
        </row>
        <row r="264">
          <cell r="B264" t="str">
            <v>Buds &amp; Bloom</v>
          </cell>
        </row>
        <row r="265">
          <cell r="B265" t="str">
            <v>Budded</v>
          </cell>
        </row>
        <row r="266">
          <cell r="B266" t="str">
            <v>Buds &amp; Bloom</v>
          </cell>
        </row>
        <row r="267">
          <cell r="B267" t="str">
            <v>Ready</v>
          </cell>
        </row>
        <row r="268">
          <cell r="B268" t="str">
            <v>Buds &amp; Bloom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Budded</v>
          </cell>
        </row>
        <row r="272">
          <cell r="B272" t="str">
            <v>Budded</v>
          </cell>
        </row>
        <row r="273">
          <cell r="B273" t="str">
            <v>Budded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Budded</v>
          </cell>
        </row>
        <row r="277">
          <cell r="B277" t="str">
            <v>Budded</v>
          </cell>
        </row>
        <row r="278">
          <cell r="B278" t="str">
            <v>Ready</v>
          </cell>
        </row>
        <row r="279">
          <cell r="B279" t="str">
            <v>Not Ready</v>
          </cell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sold out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45418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/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Avails'!R11&lt;30,"Sold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Ready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Avails'!R16&lt;30,"Sold out","Available")</f>
        <v>Available</v>
      </c>
      <c r="E16" s="5" t="str">
        <f>'[3]Post Avails'!B16</f>
        <v>Ready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Avails'!R19&lt;30,"Sold out","Available")</f>
        <v>Sold out</v>
      </c>
      <c r="E19" s="5" t="str">
        <f>'[3]Post Avails'!B19</f>
        <v>Not Ready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Buds &amp; Bloom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Avails'!R23&lt;30,"Sold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Avails'!R26&lt;30,"Sold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Avails'!R27&lt;30,"Sold out","Available")</f>
        <v>Available</v>
      </c>
      <c r="E27" s="5" t="str">
        <f>'[3]Post Avails'!B27</f>
        <v>Buds &amp; Bloom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Budded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Avails'!R30&lt;30,"Sold out","Available")</f>
        <v>Sold out</v>
      </c>
      <c r="E30" s="5" t="str">
        <f>'[3]Post Avails'!B30</f>
        <v>Not Ready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x14ac:dyDescent="0.25">
      <c r="B32" s="1" t="str">
        <f>'[1]Post Avails'!A32</f>
        <v>Cartmanii Joe</v>
      </c>
      <c r="C32" s="24"/>
      <c r="D32" s="5" t="str">
        <f>IF('[1]Post Avails'!R32&lt;30,"Sold out","Available")</f>
        <v>Available</v>
      </c>
      <c r="E32" s="5" t="str">
        <f>'[3]Post Avails'!B32</f>
        <v>Not Ready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Avails'!R35&lt;30,"Sold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Avails'!R37&lt;30,"Sold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Avails'!R41&lt;30,"Sold out","Available")</f>
        <v>Sold out</v>
      </c>
      <c r="E41" s="5" t="str">
        <f>'[3]Post Avails'!B41</f>
        <v>Ready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Avails'!R45&lt;30,"Sold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Avails'!R46&lt;30,"Sold out","Available")</f>
        <v>Sold out</v>
      </c>
      <c r="E46" s="5" t="str">
        <f>'[3]Post Avails'!B46</f>
        <v>Budded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Avails'!R47&lt;30,"Sold out","Available")</f>
        <v>Sold out</v>
      </c>
      <c r="E47" s="5" t="str">
        <f>'[3]Post Avails'!B47</f>
        <v>Ready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Avails'!R48&lt;30,"Sold out","Available")</f>
        <v>Sold out</v>
      </c>
      <c r="E48" s="5" t="str">
        <f>'[3]Post Avails'!B48</f>
        <v>Ready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Avails'!R49&lt;30,"Sold out","Available")</f>
        <v>Sold out</v>
      </c>
      <c r="E49" s="5" t="str">
        <f>'[3]Post Avails'!B49</f>
        <v>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Avails'!R51&lt;30,"Sold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Budded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Avails'!R343&lt;30,"Sold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Avails'!R54&lt;30,"Sold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Avails'!R55&lt;30,"Sold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Avails'!R56&lt;30,"Sold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Avails'!R57&lt;30,"Sold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Avails'!R58&lt;30,"Sold out","Available")</f>
        <v>Available</v>
      </c>
      <c r="E59" s="5" t="str">
        <f>'[3]Post Avails'!B58</f>
        <v>Not Ready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Avails'!R59&lt;30,"Sold out","Available")</f>
        <v>Sold out</v>
      </c>
      <c r="E60" s="5" t="str">
        <f>'[3]Post Avails'!B59</f>
        <v>Ready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Avails'!R60&lt;30,"Sold out","Available")</f>
        <v>Available</v>
      </c>
      <c r="E61" s="5" t="str">
        <f>'[3]Post Avails'!B60</f>
        <v>Ready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Avails'!R61&lt;30,"Sold out","Available")</f>
        <v>Sold out</v>
      </c>
      <c r="E62" s="5" t="str">
        <f>'[3]Post Avails'!B61</f>
        <v>Ready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Avails'!R62&lt;30,"Sold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Avails'!R63&lt;30,"Sold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hidden="1" x14ac:dyDescent="0.25">
      <c r="B65" s="1" t="str">
        <f>'[1]Post Avails'!A64</f>
        <v>H. F. Young</v>
      </c>
      <c r="C65" s="31"/>
      <c r="D65" s="5" t="str">
        <f>IF('[1]Post Avails'!R64&lt;30,"Sold out","Available")</f>
        <v>Sold out</v>
      </c>
      <c r="E65" s="5" t="str">
        <f>'[3]Post Avails'!B64</f>
        <v>Ready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Avails'!R66&lt;30,"Sold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Avails'!R67&lt;30,"Sold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Avails'!R70&lt;30,"Sold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Avails'!R71&lt;30,"Sold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31"/>
      <c r="D73" s="5" t="str">
        <f>IF('[1]Post Avails'!R72&lt;30,"Sold out","Available")</f>
        <v>Sold out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Avails'!R73&lt;30,"Sold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Avails'!R74&lt;30,"Sold out","Available")</f>
        <v>Available</v>
      </c>
      <c r="E75" s="5" t="str">
        <f>'[3]Post Avails'!B74</f>
        <v>Budded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Avails'!R75&lt;30,"Sold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31"/>
      <c r="D77" s="5" t="str">
        <f>IF('[1]Post Avails'!R76&lt;30,"Sold out","Available")</f>
        <v>Sold out</v>
      </c>
      <c r="E77" s="5" t="str">
        <f>'[3]Post Avails'!B76</f>
        <v>Buds &amp; Bloom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Buds &amp; Bloom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Avails'!R78&lt;30,"Sold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Sold out</v>
      </c>
      <c r="E81" s="5" t="str">
        <f>'[3]Post Avails'!B80</f>
        <v>Ready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Not 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Avails'!R83&lt;30,"Sold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Avails'!R84&lt;30,"Sold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Avails'!R85&lt;30,"Sold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Avails'!R87&lt;30,"Sold out","Available")</f>
        <v>Sold out</v>
      </c>
      <c r="E88" s="5" t="str">
        <f>'[3]Post Avails'!B87</f>
        <v>Budded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Avails'!R88&lt;30,"Sold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Avails'!R90&lt;30,"Sold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Avails'!R91&lt;30,"Sold out","Available")</f>
        <v>Sold out</v>
      </c>
      <c r="E92" s="5" t="str">
        <f>'[3]Post Avails'!B91</f>
        <v>Buds &amp; Bloom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Avails'!R92&lt;30,"Sold out","Available")</f>
        <v>Sold out</v>
      </c>
      <c r="E93" s="5" t="str">
        <f>'[3]Post Avails'!B92</f>
        <v>Budded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Avails'!R95&lt;30,"Sold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Avails'!R97&lt;30,"Sold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Avails'!R98&lt;30,"Sold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Avails'!R100&lt;30,"Sold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Avails'!R101&lt;30,"Sold out","Available")</f>
        <v>Sold out</v>
      </c>
      <c r="E102" s="5" t="str">
        <f>'[3]Post Avails'!B101</f>
        <v>Budded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Avails'!R102&lt;30,"Sold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Avails'!R105&lt;30,"Sold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Avails'!R107&lt;30,"Sold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Avails'!R109&lt;30,"Sold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Avails'!R112&lt;30,"Sold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31"/>
      <c r="D116" s="5" t="str">
        <f>IF('[1]Post Avails'!R115&lt;30,"Sold out","Available")</f>
        <v>Available</v>
      </c>
      <c r="E116" s="5">
        <f>'[3]Post Avails'!B115</f>
        <v>0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Avails'!R116&lt;30,"Sold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Avails'!R118&lt;30,"Sold out","Available")</f>
        <v>Sold out</v>
      </c>
      <c r="E119" s="5" t="str">
        <f>'[3]Post Avails'!B118</f>
        <v>Ready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Avails'!R122&lt;30,"Sold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Available</v>
      </c>
      <c r="E124" s="5" t="str">
        <f>'[3]Post Avails'!B123</f>
        <v>Ready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Avails'!R124&lt;30,"Sold out","Available")</f>
        <v>Sold out</v>
      </c>
      <c r="E125" s="5" t="str">
        <f>'[3]Post Avails'!B124</f>
        <v>Ready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Avails'!R125&lt;30,"Sold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Avails'!R126&lt;30,"Sold out","Available")</f>
        <v>Sold out</v>
      </c>
      <c r="E127" s="5" t="str">
        <f>'[3]Post Avails'!B126</f>
        <v>Ready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Buds &amp; Bloom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Avails'!R128&lt;30,"Sold out","Available")</f>
        <v>Available</v>
      </c>
      <c r="E129" s="5" t="str">
        <f>'[3]Post Avails'!B128</f>
        <v>Ready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Avails'!R129&lt;30,"Sold out","Available")</f>
        <v>Sold out</v>
      </c>
      <c r="E130" s="5">
        <f>'[3]Post Avails'!B129</f>
        <v>0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Avails'!R131&lt;30,"Sold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hidden="1" x14ac:dyDescent="0.25">
      <c r="B135" s="1" t="str">
        <f>'[1]Post Avails'!A134</f>
        <v>Nelly Moser</v>
      </c>
      <c r="C135" s="31"/>
      <c r="D135" s="5" t="str">
        <f>IF('[1]Post Avails'!R134&lt;30,"Sold out","Available")</f>
        <v>Sold out</v>
      </c>
      <c r="E135" s="5" t="str">
        <f>'[3]Post Avails'!B134</f>
        <v>Ready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31"/>
      <c r="D137" s="5" t="str">
        <f>IF('[1]Post Avails'!R136&lt;30,"Sold out","Available")</f>
        <v>Sold out</v>
      </c>
      <c r="E137" s="5" t="str">
        <f>'[3]Post Avails'!B136</f>
        <v>Buds &amp; Bloom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Avails'!R138&lt;30,"Sold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Avails'!R139&lt;30,"Sold out","Available")</f>
        <v>Available</v>
      </c>
      <c r="E140" s="5" t="str">
        <f>'[3]Post Avails'!B139</f>
        <v>Buds &amp; Bloom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Avails'!R140&lt;30,"Sold out","Available")</f>
        <v>Available</v>
      </c>
      <c r="E141" s="5" t="str">
        <f>'[3]Post Avails'!B140</f>
        <v>Ready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Avails'!R142&lt;30,"Sold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Avails'!R143&lt;30,"Sold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Avails'!R145&lt;30,"Sold out","Available")</f>
        <v>Sold out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Avails'!R147&lt;30,"Sold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Buds &amp; Bloom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hidden="1" x14ac:dyDescent="0.25">
      <c r="B151" s="1" t="str">
        <f>'[1]Post Avails'!A150</f>
        <v>Rhapsody</v>
      </c>
      <c r="C151" s="34"/>
      <c r="D151" s="5" t="str">
        <f>IF('[1]Post Avails'!R150&lt;30,"Sold out","Available")</f>
        <v>Sold out</v>
      </c>
      <c r="E151" s="5" t="str">
        <f>'[3]Post Avails'!B150</f>
        <v>Ready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Avails'!R151&lt;30,"Sold out","Available")</f>
        <v>Sold out</v>
      </c>
      <c r="E152" s="5" t="str">
        <f>'[3]Post Avails'!B151</f>
        <v>Ready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Avails'!R154&lt;30,"Sold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Avails'!R155&lt;30,"Sold out","Available")</f>
        <v>Sold out</v>
      </c>
      <c r="E155" s="5" t="str">
        <f>'[3]Post Avails'!B155</f>
        <v>Ready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Avails'!R156&lt;30,"Sold out","Available")</f>
        <v>Available</v>
      </c>
      <c r="E156" s="5" t="str">
        <f>'[3]Post Avails'!B156</f>
        <v>Ready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Avails'!R157&lt;30,"Sold out","Available")</f>
        <v>Sold out</v>
      </c>
      <c r="E157" s="5" t="str">
        <f>'[3]Post Avails'!B157</f>
        <v>Ready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Avails'!R158&lt;30,"Sold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Avails'!R159&lt;30,"Sold out","Available")</f>
        <v>Available</v>
      </c>
      <c r="E159" s="5" t="str">
        <f>'[3]Post Avails'!B159</f>
        <v>Budded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Avails'!R160&lt;30,"Sold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Avails'!R161&lt;30,"Sold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Avails'!R162&lt;30,"Sold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Avails'!R163&lt;30,"Sold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Avails'!R164&lt;30,"Sold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Avails'!R165&lt;30,"Sold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Avails'!R166&lt;30,"Sold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Avails'!R167&lt;30,"Sold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Avails'!R168&lt;30,"Sold out","Available")</f>
        <v>Sold out</v>
      </c>
      <c r="E168" s="5" t="str">
        <f>'[3]Post Avails'!B168</f>
        <v>Buds &amp; Bloom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Avails'!R169&lt;30,"Sold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Avails'!R170&lt;30,"Sold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Avails'!R171&lt;30,"Sold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Avails'!R172&lt;30,"Sold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Avails'!R173&lt;30,"Sold out","Available")</f>
        <v>Available</v>
      </c>
      <c r="E173" s="5" t="str">
        <f>'[3]Post Avails'!B173</f>
        <v>Ready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Avails'!R174&lt;30,"Sold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Avails'!R175&lt;30,"Sold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Avails'!R176&lt;30,"Sold out","Available")</f>
        <v>Available</v>
      </c>
      <c r="E176" s="5" t="str">
        <f>'[3]Post Avails'!B176</f>
        <v>Not 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hidden="1" x14ac:dyDescent="0.25">
      <c r="B177" s="1" t="str">
        <f>'[1]Post Avails'!A177</f>
        <v>Toki</v>
      </c>
      <c r="C177" s="31"/>
      <c r="D177" s="5" t="str">
        <f>IF('[1]Post Avails'!R177&lt;30,"Sold out","Available")</f>
        <v>Sold out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Avails'!R178&lt;30,"Sold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Avails'!R179&lt;30,"Sold out","Available")</f>
        <v>Available</v>
      </c>
      <c r="E179" s="5" t="str">
        <f>'[3]Post Avails'!B179</f>
        <v>Ready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Avails'!R180&lt;30,"Sold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Avails'!R181&lt;30,"Sold out","Available")</f>
        <v>Available</v>
      </c>
      <c r="E181" s="5" t="str">
        <f>'[3]Post Avails'!B181</f>
        <v>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Avails'!R182&lt;30,"Sold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Avails'!R183&lt;30,"Sold out","Available")</f>
        <v>Sold out</v>
      </c>
      <c r="E183" s="5" t="str">
        <f>'[3]Post Avails'!B183</f>
        <v>Ready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Avails'!R184&lt;30,"Sold out","Available")</f>
        <v>Sold out</v>
      </c>
      <c r="E184" s="5" t="str">
        <f>'[3]Post Avails'!B184</f>
        <v>Not Ready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Avails'!R185&lt;30,"Sold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Avails'!R186&lt;30,"Sold out","Available")</f>
        <v>Sold out</v>
      </c>
      <c r="E186" s="5" t="str">
        <f>'[3]Post Avails'!B186</f>
        <v>20 Plants Ready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Avails'!R187&lt;30,"Sold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Avails'!R188&lt;30,"Sold out","Available")</f>
        <v>Available</v>
      </c>
      <c r="E188" s="5" t="str">
        <f>'[3]Post Avails'!B188</f>
        <v>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Avails'!R189&lt;30,"Sold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Avails'!R190&lt;30,"Sold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Avails'!R191&lt;30,"Sold out","Available")</f>
        <v>Sold out</v>
      </c>
      <c r="E191" s="5" t="str">
        <f>'[3]Post Avails'!B191</f>
        <v>Not 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Avails'!R192&lt;30,"Sold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Avails'!R193&lt;30,"Sold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Avails'!R194&lt;30,"Sold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Avails'!R195&lt;30,"Sold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Avails'!R196&lt;30,"Sold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hidden="1" x14ac:dyDescent="0.25">
      <c r="B197" s="1" t="str">
        <f>'[1]Post Avails'!A197</f>
        <v>Viticella Minuet</v>
      </c>
      <c r="C197" s="26"/>
      <c r="D197" s="5" t="str">
        <f>IF('[1]Post Avails'!R197&lt;30,"Sold out","Available")</f>
        <v>Sold out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Avails'!R198&lt;30,"Sold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Avails'!R199&lt;30,"Sold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Avails'!R200&lt;30,"Sold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Avails'!R201&lt;30,"Sold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Avails'!R202&lt;30,"Sold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Avails'!R203&lt;30,"Sold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hidden="1" x14ac:dyDescent="0.25">
      <c r="B204" s="1" t="str">
        <f>'[1]Post Avails'!A204</f>
        <v>Vyvian Pennell</v>
      </c>
      <c r="C204" s="25"/>
      <c r="D204" s="5" t="str">
        <f>IF('[1]Post Avails'!R204&lt;30,"Sold out","Available")</f>
        <v>Sold out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Avails'!R205&lt;30,"Sold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Avails'!R206&lt;30,"Sold out","Available")</f>
        <v>Available</v>
      </c>
      <c r="E206" s="5" t="str">
        <f>'[3]Post Avails'!B206</f>
        <v>Budded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Avails'!R207&lt;30,"Sold out","Available")</f>
        <v>Sold out</v>
      </c>
      <c r="E207" s="5" t="str">
        <f>'[3]Post Avails'!B207</f>
        <v>Budded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Avails'!R208&lt;30,"Sold out","Available")</f>
        <v>Available</v>
      </c>
      <c r="E208" s="5" t="str">
        <f>'[3]Post Avails'!B208</f>
        <v>Ready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Avails'!R209&lt;30,"Sold out","Available")</f>
        <v>Available</v>
      </c>
      <c r="E209" s="5" t="str">
        <f>'[3]Post Avails'!B209</f>
        <v>Ready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hidden="1" x14ac:dyDescent="0.25">
      <c r="B211" s="1" t="str">
        <f>'[1]Post Avails'!A211</f>
        <v>Akebia Quinata (Chocolate Vine)</v>
      </c>
      <c r="C211" s="31"/>
      <c r="D211" s="5" t="str">
        <f>IF('[1]Post Avails'!R211&lt;30,"Sold out","Available")</f>
        <v>Sold out</v>
      </c>
      <c r="E211" s="5" t="str">
        <f>'[3]Post Avails'!B211</f>
        <v>Ready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Avails'!R212&lt;30,"Sold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Avails'!R213&lt;30,"Sold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Avails'!R214&lt;30,"Sold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Avails'!R215&lt;30,"Sold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Avails'!R216&lt;30,"Sold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Avails'!R217&lt;30,"Sold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Avails'!R218&lt;30,"Sold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Avails'!R219&lt;30,"Sold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Avails'!R220&lt;30,"Sold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Avails'!R221&lt;30,"Sold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Avails'!R222&lt;30,"Sold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Avails'!R223&lt;30,"Sold out","Available")</f>
        <v>Sold out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Avails'!R224&lt;30,"Sold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Avails'!R225&lt;30,"Sold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Avails'!R226&lt;30,"Sold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Avails'!R227&lt;30,"Sold out","Available")</f>
        <v>Sold out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Avails'!R228&lt;30,"Sold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Avails'!R229&lt;30,"Sold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Avails'!R230&lt;30,"Sold out","Available")</f>
        <v>Available</v>
      </c>
      <c r="E230" s="5" t="str">
        <f>'[3]Post Avails'!B230</f>
        <v>Buds &amp; Bloom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Avails'!R231&lt;30,"Sold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Avails'!R232&lt;30,"Sold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Avails'!R233&lt;30,"Sold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Avails'!R234&lt;30,"Sold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hidden="1" x14ac:dyDescent="0.25">
      <c r="B235" s="1" t="str">
        <f>'[1]Post Avails'!A235</f>
        <v xml:space="preserve">Lonicera Dropmore Scarlet </v>
      </c>
      <c r="C235" s="31"/>
      <c r="D235" s="5" t="str">
        <f>IF('[1]Post Avails'!R235&lt;30,"Sold out","Available")</f>
        <v>Sold out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Avails'!R236&lt;30,"Sold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Avails'!R237&lt;30,"Sold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Avails'!R238&lt;30,"Sold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Avails'!R239&lt;30,"Sold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Avails'!R240&lt;30,"Sold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Avails'!R241&lt;30,"Sold out","Available")</f>
        <v>Available</v>
      </c>
      <c r="E241" s="5" t="str">
        <f>'[3]Post Avails'!B241</f>
        <v>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Avails'!R242&lt;30,"Sold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hidden="1" x14ac:dyDescent="0.25">
      <c r="B243" s="1" t="str">
        <f>'[1]Post Avails'!A243</f>
        <v xml:space="preserve">Lonicera periclymenum Serotina </v>
      </c>
      <c r="C243" s="31"/>
      <c r="D243" s="5" t="str">
        <f>IF('[1]Post Avails'!R243&lt;30,"Sold out","Available")</f>
        <v>Sold out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Avails'!R244&lt;30,"Sold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Avails'!R245&lt;30,"Sold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Avails'!R246&lt;30,"Sold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Avails'!R247&lt;30,"Sold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Avails'!R248&lt;30,"Sold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Avails'!R249&lt;30,"Sold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Avails'!R250&lt;30,"Sold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Avails'!R251&lt;30,"Sold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Avails'!R252&lt;30,"Sold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x14ac:dyDescent="0.25">
      <c r="B253" s="1" t="str">
        <f>'[1]Post Avails'!A253</f>
        <v xml:space="preserve">Parthenocissus Tri  Vietchii </v>
      </c>
      <c r="C253" s="31"/>
      <c r="D253" s="5" t="str">
        <f>IF('[1]Post Avails'!R253&lt;30,"Sold out","Available")</f>
        <v>Available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Avails'!R254&lt;30,"Sold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Avails'!R255&lt;30,"Sold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Avails'!R256&lt;30,"Sold out","Available")</f>
        <v>Available</v>
      </c>
      <c r="E256" s="5" t="str">
        <f>'[3]Post Avails'!B256</f>
        <v>Ready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x14ac:dyDescent="0.25">
      <c r="B257" s="1" t="str">
        <f>'[1]Post Avails'!A257</f>
        <v xml:space="preserve">Passiflora Caerulea </v>
      </c>
      <c r="C257" s="31"/>
      <c r="D257" s="5" t="str">
        <f>IF('[1]Post Avails'!R257&lt;30,"Sold out","Available")</f>
        <v>Available</v>
      </c>
      <c r="E257" s="5" t="str">
        <f>'[3]Post Avails'!B257</f>
        <v>Ready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x14ac:dyDescent="0.25">
      <c r="B258" s="1" t="str">
        <f>'[1]Post Avails'!A258</f>
        <v xml:space="preserve">Passiflora Lavander Lady </v>
      </c>
      <c r="C258" s="31"/>
      <c r="D258" s="5" t="str">
        <f>IF('[1]Post Avails'!R258&lt;30,"Sold out","Available")</f>
        <v>Available</v>
      </c>
      <c r="E258" s="5" t="str">
        <f>'[3]Post Avails'!B258</f>
        <v>Ready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Avails'!R259&lt;30,"Sold out","Available")</f>
        <v>Sold out</v>
      </c>
      <c r="E259" s="5" t="str">
        <f>'[3]Post Avails'!B259</f>
        <v>Ready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Avails'!R260&lt;30,"Sold out","Available")</f>
        <v>Available</v>
      </c>
      <c r="E260" s="5" t="str">
        <f>'[3]Post Avails'!B260</f>
        <v>Ready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Avails'!R261&lt;30,"Sold out","Available")</f>
        <v>Sold out</v>
      </c>
      <c r="E261" s="5" t="str">
        <f>'[3]Post Avails'!B261</f>
        <v>Ready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Avails'!R262&lt;30,"Sold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Avails'!R263&lt;30,"Sold out","Available")</f>
        <v>Available</v>
      </c>
      <c r="E263" s="5" t="str">
        <f>'[3]Post Avails'!B263</f>
        <v>Budded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Avails'!R264&lt;30,"Sold out","Available")</f>
        <v>Available</v>
      </c>
      <c r="E264" s="5" t="str">
        <f>'[3]Post Avails'!B264</f>
        <v>Buds &amp; Bloom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Avails'!R265&lt;30,"Sold out","Available")</f>
        <v>Sold out</v>
      </c>
      <c r="E265" s="5" t="str">
        <f>'[3]Post Avails'!B265</f>
        <v>Budded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Avails'!R266&lt;30,"Sold out","Available")</f>
        <v>Available</v>
      </c>
      <c r="E266" s="5" t="str">
        <f>'[3]Post Avails'!B266</f>
        <v>Buds &amp; Bloom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Avails'!R267&lt;30,"Sold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Avails'!R268&lt;30,"Sold out","Available")</f>
        <v>Sold out</v>
      </c>
      <c r="E268" s="5" t="str">
        <f>'[3]Post Avails'!B268</f>
        <v>Buds &amp; Bloom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Avails'!R269&lt;30,"Sold out","Available")</f>
        <v>Available</v>
      </c>
      <c r="E269" s="5" t="str">
        <f>'[3]Post Avails'!B269</f>
        <v>Buds &amp; Bloom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Avails'!R270&lt;30,"Sold out","Available")</f>
        <v>Available</v>
      </c>
      <c r="E270" s="5" t="str">
        <f>'[3]Post Avails'!B270</f>
        <v>Buds &amp; Bloom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Avails'!R271&lt;30,"Sold out","Available")</f>
        <v>Sold out</v>
      </c>
      <c r="E271" s="5" t="str">
        <f>'[3]Post Avails'!B271</f>
        <v>Budded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Avails'!R272&lt;30,"Sold out","Available")</f>
        <v>Available</v>
      </c>
      <c r="E272" s="5" t="str">
        <f>'[3]Post Avails'!B272</f>
        <v>Budded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Avails'!R273&lt;30,"Sold out","Available")</f>
        <v>Available</v>
      </c>
      <c r="E273" s="5" t="str">
        <f>'[3]Post Avails'!B273</f>
        <v>Budded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Avails'!R274&lt;30,"Sold out","Available")</f>
        <v>Available</v>
      </c>
      <c r="E274" s="5" t="str">
        <f>'[3]Post Avails'!B274</f>
        <v>Buds &amp; Bloom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Avails'!R275&lt;30,"Sold out","Available")</f>
        <v>Sold out</v>
      </c>
      <c r="E275" s="5" t="str">
        <f>'[3]Post Avails'!B275</f>
        <v>Budded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Avails'!R276&lt;30,"Sold out","Available")</f>
        <v>Sold out</v>
      </c>
      <c r="E276" s="5" t="str">
        <f>'[3]Post Avails'!B276</f>
        <v>Budded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Avails'!R277&lt;30,"Sold out","Available")</f>
        <v>Sold out</v>
      </c>
      <c r="E277" s="5" t="str">
        <f>'[3]Post Avails'!B277</f>
        <v>Budded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Avails'!R278&lt;30,"Sold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x14ac:dyDescent="0.25">
      <c r="B279" s="1" t="str">
        <f>'[1]Post Avails'!A279</f>
        <v>Schizophragma Hydrangeoides Rosea</v>
      </c>
      <c r="C279" s="24"/>
      <c r="D279" s="5" t="str">
        <f>IF('[1]Post Avails'!R279&lt;30,"Sold out","Available")</f>
        <v>Available</v>
      </c>
      <c r="E279" s="5" t="str">
        <f>'[3]Post Avails'!B279</f>
        <v>Not Ready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Avails'!R280&lt;30,"Sold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hidden="1" x14ac:dyDescent="0.25">
      <c r="B281" s="1" t="str">
        <f>'[1]Post Avails'!A281</f>
        <v>Trachelospermum jasm. (Star Jasmine)</v>
      </c>
      <c r="C281" s="31"/>
      <c r="D281" s="5" t="str">
        <f>IF('[1]Post Avails'!R281&lt;30,"Sold out","Available")</f>
        <v>Sold out</v>
      </c>
      <c r="E281" s="5" t="str">
        <f>'[3]Post Avails'!B281</f>
        <v>Budded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Avails'!R282&lt;30,"Sold out","Available")</f>
        <v>Available</v>
      </c>
      <c r="E282" s="5" t="str">
        <f>'[3]Post Avails'!B282</f>
        <v>Buds &amp; Bloom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Avails'!R283&lt;30,"Sold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Avails'!R284&lt;30,"Sold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Avails'!R285&lt;30,"Sold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Avails'!R286&lt;30,"Sold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hidden="1" x14ac:dyDescent="0.25">
      <c r="B287" s="1" t="str">
        <f>'[1]Post Avails'!A287</f>
        <v>Actindia Arguta Issai- (Kiwi)</v>
      </c>
      <c r="C287" s="31"/>
      <c r="D287" s="5" t="str">
        <f>IF('[1]Post Avails'!R287&lt;30,"Sold out","Available")</f>
        <v>Sold out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Avails'!R288&lt;30,"Sold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Avails'!R289&lt;30,"Sold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Avails'!R290&lt;30,"Sold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Avails'!R291&lt;30,"Sold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Avails'!R292&lt;30,"Sold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Avails'!R293&lt;30,"Sold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Avails'!R294&lt;30,"Sold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Avails'!R295&lt;30,"Sold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Avails'!R296&lt;30,"Sold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Avails'!R297&lt;30,"Sold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hidden="1" x14ac:dyDescent="0.25">
      <c r="B314" s="9" t="s">
        <v>26</v>
      </c>
      <c r="C314" s="7"/>
      <c r="D314" s="5" t="str">
        <f>'[4]Enter Assorted Annuals'!$M$31</f>
        <v>sold out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x14ac:dyDescent="0.25">
      <c r="B315" s="9" t="s">
        <v>25</v>
      </c>
      <c r="C315" s="7"/>
      <c r="D315" s="67" t="str">
        <f>'[4]Enter Assorted Annuals'!$M$30</f>
        <v>Available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67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Buds &amp; bloom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Buds &amp; bloom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 xml:space="preserve">Buds  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67" t="str">
        <f>'[4]Enter Assorted Annuals'!$M$7</f>
        <v>sold out</v>
      </c>
      <c r="E331" s="5" t="str">
        <f>'[4]Enter Assorted Annuals'!$N$7</f>
        <v>Buds &amp; bloom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67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67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hidden="1" x14ac:dyDescent="0.25">
      <c r="B336" s="10" t="s">
        <v>43</v>
      </c>
      <c r="C336" s="7"/>
      <c r="D336" s="67" t="str">
        <f>'[4]Enter Assorted Annuals'!$M$14</f>
        <v>sold out</v>
      </c>
      <c r="E336" s="5" t="str">
        <f>'[4]Enter Assorted Annuals'!$N$14</f>
        <v>Not Ready</v>
      </c>
      <c r="F336" s="64">
        <v>46.3</v>
      </c>
    </row>
    <row r="337" spans="2:6" hidden="1" x14ac:dyDescent="0.25">
      <c r="B337" s="7" t="s">
        <v>44</v>
      </c>
      <c r="C337" s="7"/>
      <c r="D337" s="67" t="str">
        <f>'[4]Enter Assorted Annuals'!$M$16</f>
        <v>sold out</v>
      </c>
      <c r="E337" s="5" t="str">
        <f>'[4]Enter Assorted Annuals'!$N$16</f>
        <v>Not Ready</v>
      </c>
      <c r="F337" s="64">
        <v>46.3</v>
      </c>
    </row>
    <row r="338" spans="2:6" hidden="1" x14ac:dyDescent="0.25">
      <c r="B338" s="40" t="s">
        <v>72</v>
      </c>
      <c r="C338" s="7"/>
      <c r="D338" s="67" t="str">
        <f>'[4]Enter Assorted Annuals'!$M$17</f>
        <v>sold out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67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67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67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Buds &amp; bloom</v>
      </c>
      <c r="F345" s="64">
        <v>39.75</v>
      </c>
    </row>
    <row r="346" spans="2:6" hidden="1" x14ac:dyDescent="0.25">
      <c r="B346" s="7" t="s">
        <v>37</v>
      </c>
      <c r="C346" s="7"/>
      <c r="D346" s="67" t="str">
        <f>'[4]Enter Assorted Annuals'!$M$20</f>
        <v>sold out</v>
      </c>
      <c r="E346" s="5" t="str">
        <f>'[4]Enter Assorted Annuals'!$N$20</f>
        <v>Buds &amp; bloom</v>
      </c>
      <c r="F346" s="65"/>
    </row>
    <row r="347" spans="2:6" hidden="1" x14ac:dyDescent="0.25">
      <c r="B347" s="18"/>
      <c r="C347" s="12"/>
      <c r="F347" s="29"/>
    </row>
    <row r="348" spans="2:6" ht="20.25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67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67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Buds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2024-05-06T16:35:34Z</dcterms:modified>
</cp:coreProperties>
</file>