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0E5D6244-F0C0-4EB1-BFF4-8128E8A7E3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Clearview!$D$5:$E$361</definedName>
    <definedName name="_xlnm.Print_Area" localSheetId="0">Clearview!$B$1:$G$361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6" i="1" l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299" i="1"/>
  <c r="O285" i="1" l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250" i="1" l="1"/>
  <c r="E251" i="1"/>
  <c r="E252" i="1"/>
  <c r="E253" i="1"/>
  <c r="E254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49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4" i="1"/>
  <c r="E213" i="1"/>
  <c r="E212" i="1"/>
  <c r="E210" i="1"/>
  <c r="E209" i="1"/>
  <c r="E208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1" i="1"/>
  <c r="E110" i="1"/>
  <c r="E109" i="1"/>
  <c r="E108" i="1"/>
  <c r="E107" i="1"/>
  <c r="E106" i="1"/>
  <c r="E105" i="1"/>
  <c r="E104" i="1"/>
  <c r="E103" i="1"/>
  <c r="E102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E9" i="1"/>
  <c r="E8" i="1"/>
  <c r="E7" i="1"/>
  <c r="D308" i="1" l="1"/>
  <c r="D300" i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34" i="1"/>
  <c r="E319" i="1"/>
  <c r="E324" i="1"/>
  <c r="E323" i="1"/>
  <c r="E322" i="1"/>
  <c r="E321" i="1"/>
  <c r="E320" i="1"/>
  <c r="E318" i="1"/>
  <c r="E317" i="1"/>
  <c r="E316" i="1"/>
  <c r="E315" i="1"/>
  <c r="E313" i="1"/>
  <c r="E312" i="1"/>
  <c r="E311" i="1"/>
  <c r="E310" i="1"/>
  <c r="E309" i="1"/>
  <c r="E308" i="1"/>
  <c r="E307" i="1"/>
  <c r="E306" i="1"/>
  <c r="E305" i="1"/>
  <c r="E304" i="1"/>
  <c r="E303" i="1"/>
  <c r="E301" i="1"/>
  <c r="E300" i="1"/>
  <c r="E285" i="1" l="1"/>
  <c r="E286" i="1"/>
  <c r="E211" i="1"/>
  <c r="E96" i="1"/>
  <c r="E91" i="1"/>
  <c r="E55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6" i="1"/>
  <c r="D317" i="1" l="1"/>
  <c r="D334" i="1"/>
  <c r="D341" i="1"/>
  <c r="D337" i="1"/>
  <c r="D339" i="1"/>
  <c r="D340" i="1"/>
  <c r="D327" i="1"/>
  <c r="D328" i="1" l="1"/>
  <c r="D329" i="1"/>
  <c r="D324" i="1"/>
  <c r="D326" i="1"/>
  <c r="D319" i="1"/>
  <c r="D331" i="1" l="1"/>
  <c r="D309" i="1"/>
  <c r="D323" i="1"/>
  <c r="D304" i="1"/>
  <c r="D301" i="1"/>
  <c r="D313" i="1"/>
  <c r="D330" i="1"/>
  <c r="D302" i="1"/>
  <c r="D311" i="1"/>
  <c r="D321" i="1"/>
  <c r="D322" i="1"/>
  <c r="D336" i="1"/>
  <c r="D312" i="1"/>
  <c r="D299" i="1"/>
  <c r="D318" i="1"/>
  <c r="D315" i="1"/>
  <c r="D335" i="1"/>
  <c r="D320" i="1"/>
  <c r="D316" i="1"/>
  <c r="D310" i="1"/>
  <c r="D306" i="1"/>
  <c r="D305" i="1" l="1"/>
  <c r="D303" i="1"/>
  <c r="D307" i="1"/>
</calcChain>
</file>

<file path=xl/sharedStrings.xml><?xml version="1.0" encoding="utf-8"?>
<sst xmlns="http://schemas.openxmlformats.org/spreadsheetml/2006/main" count="2008" uniqueCount="206">
  <si>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</si>
  <si>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</si>
  <si>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</si>
  <si>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</si>
  <si>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</si>
  <si>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</si>
  <si>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</si>
  <si>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</si>
  <si>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</si>
  <si>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</si>
  <si>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</si>
  <si>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</si>
  <si>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</si>
  <si>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</si>
  <si>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</si>
  <si>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</si>
  <si>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</si>
  <si>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</si>
  <si>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</si>
  <si>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</si>
  <si>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</si>
  <si>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</si>
  <si>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 xml:space="preserve">4.5" Geranium Ivy Leaf </t>
  </si>
  <si>
    <t>4.5" Geranium Fancy Leaf</t>
  </si>
  <si>
    <t>Clematis Eco-Pot 60mm 28 per Tray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</si>
  <si>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</si>
  <si>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</si>
  <si>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</si>
  <si>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</si>
  <si>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</si>
  <si>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</si>
  <si>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</si>
  <si>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</si>
  <si>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</si>
  <si>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</si>
  <si>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</si>
  <si>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</si>
  <si>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</si>
  <si>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</si>
  <si>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</si>
  <si>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</si>
  <si>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</si>
  <si>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</si>
  <si>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</si>
  <si>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</si>
  <si>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</si>
  <si>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</si>
  <si>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</si>
  <si>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</si>
  <si>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</si>
  <si>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</si>
  <si>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</si>
  <si>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</si>
  <si>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</si>
  <si>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</si>
  <si>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</si>
  <si>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</si>
  <si>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</si>
  <si>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</si>
  <si>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</si>
  <si>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</si>
  <si>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</si>
  <si>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</si>
  <si>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</si>
  <si>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</si>
  <si>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</si>
  <si>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</si>
  <si>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</si>
  <si>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</si>
  <si>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</si>
  <si>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</si>
  <si>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</si>
  <si>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</si>
  <si>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</si>
  <si>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</si>
  <si>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</si>
  <si>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</si>
  <si>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</si>
  <si>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</si>
  <si>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</si>
  <si>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</si>
  <si>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</si>
  <si>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</si>
  <si>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</si>
  <si>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</si>
  <si>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</si>
  <si>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</si>
  <si>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</si>
  <si>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</si>
  <si>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</si>
  <si>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</si>
  <si>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</si>
  <si>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</si>
  <si>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</si>
  <si>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</si>
  <si>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</si>
  <si>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2 Gal Alstroemeria - Assorted 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</si>
  <si>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</si>
  <si>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</si>
  <si>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</si>
  <si>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</si>
  <si>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</si>
  <si>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</si>
  <si>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</si>
  <si>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</si>
  <si>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</si>
  <si>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</si>
  <si>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</si>
  <si>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</si>
  <si>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</si>
  <si>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</si>
  <si>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</si>
  <si>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</si>
  <si>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</si>
  <si>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</si>
  <si>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</si>
  <si>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</si>
  <si>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</si>
  <si>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</si>
  <si>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</si>
  <si>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</si>
  <si>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</si>
  <si>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</si>
  <si>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</si>
  <si>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</si>
  <si>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</si>
  <si>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</si>
  <si>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</si>
  <si>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</si>
  <si>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</si>
  <si>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</si>
  <si>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</si>
  <si>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</si>
  <si>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</si>
  <si>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</si>
  <si>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</si>
  <si>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</si>
  <si>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</si>
  <si>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</si>
  <si>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</si>
  <si>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</si>
  <si>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</si>
  <si>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</si>
  <si>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</si>
  <si>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</si>
  <si>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</si>
  <si>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</si>
  <si>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</si>
  <si>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</si>
  <si>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</si>
  <si>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</si>
  <si>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</si>
  <si>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</si>
  <si>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</si>
  <si>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</si>
  <si>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</si>
  <si>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</si>
  <si>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</si>
  <si>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</si>
  <si>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</si>
  <si>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</si>
  <si>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</si>
  <si>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</si>
  <si>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</si>
  <si>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</si>
  <si>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</si>
  <si>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</si>
  <si>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</si>
  <si>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</si>
  <si>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</si>
  <si>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</si>
  <si>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</si>
  <si>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</si>
  <si>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</si>
  <si>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</si>
  <si>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</si>
  <si>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</si>
  <si>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</si>
  <si>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</si>
  <si>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</si>
  <si>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</si>
  <si>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</si>
  <si>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</si>
  <si>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</si>
  <si>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</si>
  <si>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</si>
  <si>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</si>
  <si>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</si>
  <si>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</si>
  <si>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</si>
  <si>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</si>
  <si>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</si>
  <si>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</si>
  <si>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</si>
  <si>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</si>
  <si>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</si>
  <si>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</si>
  <si>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</si>
  <si>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</si>
  <si>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</si>
  <si>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</si>
  <si>
    <t>Buds</t>
  </si>
  <si>
    <t>6" Petunia- Assorted 8 colors available</t>
  </si>
  <si>
    <t>6" Patio Gerberas - Assorted 8 colors available</t>
  </si>
  <si>
    <t>4.5" Ipomoea "Sweet Potato Vine" - Assorted Green &amp; Black</t>
  </si>
  <si>
    <t>4.5" Coleus - Assorted 8 colors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</si>
</sst>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/>
    <xf numFmtId="8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14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A13" t="str">
            <v>Alpina  Ruby - Drop for Constacne</v>
          </cell>
          <cell r="R13">
            <v>79.5</v>
          </cell>
        </row>
        <row r="14">
          <cell r="A14" t="str">
            <v>Alpina Stolwijk's Gold</v>
          </cell>
          <cell r="R14">
            <v>17.5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143.5</v>
          </cell>
        </row>
        <row r="17">
          <cell r="A17" t="str">
            <v>Armandii Apple Blossom</v>
          </cell>
          <cell r="R17">
            <v>0</v>
          </cell>
        </row>
        <row r="18">
          <cell r="A18" t="str">
            <v>Armandii Snowdrift</v>
          </cell>
          <cell r="R18">
            <v>132</v>
          </cell>
        </row>
        <row r="19">
          <cell r="A19" t="str">
            <v>Asao</v>
          </cell>
          <cell r="R19">
            <v>0</v>
          </cell>
        </row>
        <row r="20">
          <cell r="A20" t="str">
            <v>Ascotiensis</v>
          </cell>
          <cell r="R20">
            <v>7.5</v>
          </cell>
        </row>
        <row r="21">
          <cell r="A21" t="str">
            <v>Barbara Dibley</v>
          </cell>
          <cell r="R21">
            <v>0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0</v>
          </cell>
        </row>
        <row r="24">
          <cell r="A24" t="str">
            <v>Belle of Woking</v>
          </cell>
          <cell r="R24">
            <v>11.5</v>
          </cell>
        </row>
        <row r="25">
          <cell r="A25" t="str">
            <v>Blue Light</v>
          </cell>
          <cell r="R25">
            <v>290.5</v>
          </cell>
        </row>
        <row r="26">
          <cell r="A26" t="str">
            <v>Blue Ravine</v>
          </cell>
          <cell r="R26">
            <v>0</v>
          </cell>
        </row>
        <row r="27">
          <cell r="A27" t="str">
            <v>C.W. Dowman</v>
          </cell>
          <cell r="R27">
            <v>50.5</v>
          </cell>
        </row>
        <row r="28">
          <cell r="A28" t="str">
            <v>Candida</v>
          </cell>
          <cell r="R28">
            <v>10</v>
          </cell>
        </row>
        <row r="29">
          <cell r="A29" t="str">
            <v>Captaine Thielleaux</v>
          </cell>
          <cell r="R29">
            <v>0</v>
          </cell>
        </row>
        <row r="30">
          <cell r="A30" t="str">
            <v>Carnaby</v>
          </cell>
          <cell r="R30">
            <v>25.5</v>
          </cell>
        </row>
        <row r="31">
          <cell r="A31" t="str">
            <v>Caroline</v>
          </cell>
          <cell r="R31">
            <v>0</v>
          </cell>
        </row>
        <row r="32">
          <cell r="A32" t="str">
            <v>Cartmanii Joe</v>
          </cell>
          <cell r="R32">
            <v>40.5</v>
          </cell>
        </row>
        <row r="33">
          <cell r="A33" t="str">
            <v>Charissima</v>
          </cell>
          <cell r="R33">
            <v>16.5</v>
          </cell>
        </row>
        <row r="34">
          <cell r="A34" t="str">
            <v>Chrysocoma sericea</v>
          </cell>
          <cell r="R34">
            <v>29.700000000000017</v>
          </cell>
        </row>
        <row r="35">
          <cell r="A35" t="str">
            <v>Cirrhosa Balearica</v>
          </cell>
          <cell r="R35">
            <v>27.600000000000009</v>
          </cell>
        </row>
        <row r="36">
          <cell r="A36" t="str">
            <v>Cirrhosa Freckles</v>
          </cell>
          <cell r="R36">
            <v>23.5</v>
          </cell>
        </row>
        <row r="37">
          <cell r="A37" t="str">
            <v>Comtesse De Bouchard</v>
          </cell>
          <cell r="R37">
            <v>71</v>
          </cell>
        </row>
        <row r="38">
          <cell r="A38" t="str">
            <v>Countess of Lovelace</v>
          </cell>
          <cell r="R38">
            <v>0</v>
          </cell>
        </row>
        <row r="39">
          <cell r="A39" t="str">
            <v>Crimson Star</v>
          </cell>
          <cell r="R39">
            <v>8</v>
          </cell>
        </row>
        <row r="40">
          <cell r="A40" t="str">
            <v>Crispa</v>
          </cell>
          <cell r="R40">
            <v>25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19.5</v>
          </cell>
        </row>
        <row r="44">
          <cell r="A44" t="str">
            <v>Dorothy Walton</v>
          </cell>
          <cell r="R44">
            <v>20.400000000000006</v>
          </cell>
        </row>
        <row r="45">
          <cell r="A45" t="str">
            <v>Dr. Ruppel</v>
          </cell>
          <cell r="R45">
            <v>143.40000000000009</v>
          </cell>
        </row>
        <row r="46">
          <cell r="A46" t="str">
            <v>Duch Edinborgh</v>
          </cell>
          <cell r="R46">
            <v>0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20</v>
          </cell>
        </row>
        <row r="49">
          <cell r="A49" t="str">
            <v>Elsa Spath</v>
          </cell>
          <cell r="R49">
            <v>26.900000000000034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0</v>
          </cell>
        </row>
        <row r="52">
          <cell r="A52" t="str">
            <v>Fair Rosamund</v>
          </cell>
          <cell r="R52">
            <v>25.800000000000011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29.5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0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68.5</v>
          </cell>
        </row>
        <row r="59">
          <cell r="A59" t="str">
            <v>Gen Sikorski</v>
          </cell>
          <cell r="R59">
            <v>19</v>
          </cell>
        </row>
        <row r="60">
          <cell r="A60" t="str">
            <v>Gillian Blades</v>
          </cell>
          <cell r="R60">
            <v>204</v>
          </cell>
        </row>
        <row r="61">
          <cell r="A61" t="str">
            <v>Guernsey Cream</v>
          </cell>
          <cell r="R61">
            <v>0</v>
          </cell>
        </row>
        <row r="62">
          <cell r="A62" t="str">
            <v>Guiding Star</v>
          </cell>
          <cell r="R62">
            <v>0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27.5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92</v>
          </cell>
        </row>
        <row r="67">
          <cell r="A67" t="str">
            <v>Halina Noll</v>
          </cell>
          <cell r="R67">
            <v>0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0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39.700000000000017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27.5</v>
          </cell>
        </row>
        <row r="78">
          <cell r="A78" t="str">
            <v>Integrifolia Fascination</v>
          </cell>
          <cell r="R78">
            <v>86</v>
          </cell>
        </row>
        <row r="79">
          <cell r="A79" t="str">
            <v>Integrifolia Olgea</v>
          </cell>
          <cell r="R79">
            <v>22</v>
          </cell>
        </row>
        <row r="80">
          <cell r="A80" t="str">
            <v xml:space="preserve">Integrifolia Pamiat Serdtsa </v>
          </cell>
          <cell r="R80">
            <v>9.5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0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0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24.5</v>
          </cell>
        </row>
        <row r="89">
          <cell r="A89" t="str">
            <v>John Warren</v>
          </cell>
          <cell r="R89">
            <v>35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10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78.599999999999994</v>
          </cell>
        </row>
        <row r="94">
          <cell r="A94" t="str">
            <v>Kilian Donahue</v>
          </cell>
          <cell r="R94">
            <v>189.5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11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13</v>
          </cell>
        </row>
        <row r="104">
          <cell r="A104" t="str">
            <v>Lord Nevill</v>
          </cell>
          <cell r="R104">
            <v>16.5</v>
          </cell>
        </row>
        <row r="105">
          <cell r="A105" t="str">
            <v>Louise Row</v>
          </cell>
          <cell r="R105">
            <v>54.5</v>
          </cell>
        </row>
        <row r="106">
          <cell r="A106" t="str">
            <v>Macropetala Blue Bird</v>
          </cell>
          <cell r="R106">
            <v>10.5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17.5</v>
          </cell>
        </row>
        <row r="109">
          <cell r="A109" t="str">
            <v>Macropetala Maidwell Hall</v>
          </cell>
          <cell r="R109">
            <v>17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31.5</v>
          </cell>
        </row>
        <row r="116">
          <cell r="A116" t="str">
            <v>Mme Julia Correvon</v>
          </cell>
          <cell r="R116">
            <v>73.300000000000068</v>
          </cell>
        </row>
        <row r="117">
          <cell r="A117" t="str">
            <v>Mme Le Coultre</v>
          </cell>
          <cell r="R117">
            <v>73</v>
          </cell>
        </row>
        <row r="118">
          <cell r="A118" t="str">
            <v>Montana  Broughton Star</v>
          </cell>
          <cell r="R118">
            <v>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0</v>
          </cell>
        </row>
        <row r="122">
          <cell r="A122" t="str">
            <v>Montana Grandiflora</v>
          </cell>
          <cell r="R122">
            <v>19</v>
          </cell>
        </row>
        <row r="123">
          <cell r="A123" t="str">
            <v>Montana Pink Perfection</v>
          </cell>
          <cell r="R123">
            <v>133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0</v>
          </cell>
        </row>
        <row r="127">
          <cell r="A127" t="str">
            <v>Mrs Cholmondely</v>
          </cell>
          <cell r="R127">
            <v>22</v>
          </cell>
        </row>
        <row r="128">
          <cell r="A128" t="str">
            <v>Mrs N Thompson</v>
          </cell>
          <cell r="R128">
            <v>125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0</v>
          </cell>
        </row>
        <row r="131">
          <cell r="A131" t="str">
            <v>Multi Blue</v>
          </cell>
          <cell r="R131">
            <v>0</v>
          </cell>
        </row>
        <row r="132">
          <cell r="A132" t="str">
            <v xml:space="preserve">My Angel </v>
          </cell>
          <cell r="R132">
            <v>6</v>
          </cell>
        </row>
        <row r="133">
          <cell r="A133" t="str">
            <v>Negritjanka (African Girl)</v>
          </cell>
          <cell r="R133">
            <v>47.5</v>
          </cell>
        </row>
        <row r="134">
          <cell r="A134" t="str">
            <v>Nelly Moser</v>
          </cell>
          <cell r="R134">
            <v>18</v>
          </cell>
        </row>
        <row r="135">
          <cell r="A135" t="str">
            <v>New Love</v>
          </cell>
          <cell r="R135">
            <v>0</v>
          </cell>
        </row>
        <row r="136">
          <cell r="A136" t="str">
            <v>Niobe</v>
          </cell>
          <cell r="R136">
            <v>0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101.5</v>
          </cell>
        </row>
        <row r="139">
          <cell r="A139" t="str">
            <v>Piilu</v>
          </cell>
          <cell r="R139">
            <v>97.700000000000045</v>
          </cell>
        </row>
        <row r="140">
          <cell r="A140" t="str">
            <v>Pink Champagne</v>
          </cell>
          <cell r="R140">
            <v>50.5</v>
          </cell>
        </row>
        <row r="141">
          <cell r="A141" t="str">
            <v>Pink Fantasy</v>
          </cell>
          <cell r="R141">
            <v>237.5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9</v>
          </cell>
        </row>
        <row r="144">
          <cell r="A144" t="str">
            <v xml:space="preserve">Princess Diana </v>
          </cell>
          <cell r="R144">
            <v>23.800000000000011</v>
          </cell>
        </row>
        <row r="145">
          <cell r="A145" t="str">
            <v>Proteus</v>
          </cell>
          <cell r="R145">
            <v>26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20.5</v>
          </cell>
        </row>
        <row r="149">
          <cell r="A149" t="str">
            <v>Rehderiana</v>
          </cell>
          <cell r="R149">
            <v>0</v>
          </cell>
        </row>
        <row r="150">
          <cell r="A150" t="str">
            <v>Rhapsody</v>
          </cell>
          <cell r="R150">
            <v>0</v>
          </cell>
        </row>
        <row r="151">
          <cell r="A151" t="str">
            <v>Romantica</v>
          </cell>
          <cell r="R151">
            <v>7.5</v>
          </cell>
        </row>
        <row r="152">
          <cell r="A152" t="str">
            <v>Rouge Cardinal</v>
          </cell>
          <cell r="R152">
            <v>0</v>
          </cell>
        </row>
        <row r="153">
          <cell r="A153" t="str">
            <v xml:space="preserve">Royal Cascade™ </v>
          </cell>
          <cell r="R153">
            <v>0</v>
          </cell>
        </row>
        <row r="154">
          <cell r="A154" t="str">
            <v>Royalty</v>
          </cell>
          <cell r="R154">
            <v>175.10000000000014</v>
          </cell>
        </row>
        <row r="155">
          <cell r="A155" t="str">
            <v>Sally Cadge</v>
          </cell>
          <cell r="R155">
            <v>17.5</v>
          </cell>
        </row>
        <row r="156">
          <cell r="A156" t="str">
            <v>Sapphire Indigo</v>
          </cell>
          <cell r="R156">
            <v>242.5</v>
          </cell>
        </row>
        <row r="157">
          <cell r="A157" t="str">
            <v>Scartho Gem</v>
          </cell>
          <cell r="R157">
            <v>0</v>
          </cell>
        </row>
        <row r="158">
          <cell r="A158" t="str">
            <v>Sealand Gem</v>
          </cell>
          <cell r="R158">
            <v>80</v>
          </cell>
        </row>
        <row r="159">
          <cell r="A159" t="str">
            <v>Serenata</v>
          </cell>
          <cell r="R159">
            <v>76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49.5</v>
          </cell>
        </row>
        <row r="163">
          <cell r="A163" t="str">
            <v>Sunset</v>
          </cell>
          <cell r="R163">
            <v>299.5</v>
          </cell>
        </row>
        <row r="164">
          <cell r="A164" t="str">
            <v>Sweet Summer Love PW**</v>
          </cell>
          <cell r="R164">
            <v>18.200000000000045</v>
          </cell>
        </row>
        <row r="165">
          <cell r="A165" t="str">
            <v>Sympatia</v>
          </cell>
          <cell r="R165">
            <v>55.5</v>
          </cell>
        </row>
        <row r="166">
          <cell r="A166" t="str">
            <v xml:space="preserve">Taiga </v>
          </cell>
          <cell r="R166">
            <v>239.5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13.600000000000009</v>
          </cell>
        </row>
        <row r="169">
          <cell r="A169" t="str">
            <v>Texensis Duchess of Albany</v>
          </cell>
          <cell r="R169">
            <v>215</v>
          </cell>
        </row>
        <row r="170">
          <cell r="A170" t="str">
            <v>Texensis Etoile Rose</v>
          </cell>
          <cell r="R170">
            <v>12.5</v>
          </cell>
        </row>
        <row r="171">
          <cell r="A171" t="str">
            <v>Texensis Gravetye Beauty</v>
          </cell>
          <cell r="R171">
            <v>27.200000000000017</v>
          </cell>
        </row>
        <row r="172">
          <cell r="A172" t="str">
            <v>Texensis Pagoda</v>
          </cell>
          <cell r="R172">
            <v>65.5</v>
          </cell>
        </row>
        <row r="173">
          <cell r="A173" t="str">
            <v>The First Lady</v>
          </cell>
          <cell r="R173">
            <v>303</v>
          </cell>
        </row>
        <row r="174">
          <cell r="A174" t="str">
            <v>The President</v>
          </cell>
          <cell r="R174">
            <v>51.5</v>
          </cell>
        </row>
        <row r="175">
          <cell r="A175" t="str">
            <v>The Vagabond</v>
          </cell>
          <cell r="R175">
            <v>358</v>
          </cell>
        </row>
        <row r="176">
          <cell r="A176" t="str">
            <v xml:space="preserve">Tie Dye PP 18913 </v>
          </cell>
          <cell r="R176">
            <v>194</v>
          </cell>
        </row>
        <row r="177">
          <cell r="A177" t="str">
            <v>Toki</v>
          </cell>
          <cell r="R177">
            <v>15.5</v>
          </cell>
        </row>
        <row r="178">
          <cell r="A178" t="str">
            <v>Triternata Rubromarginata</v>
          </cell>
          <cell r="R178">
            <v>10</v>
          </cell>
        </row>
        <row r="179">
          <cell r="A179" t="str">
            <v>Clematis Vancouver ™ Cotton Candy</v>
          </cell>
          <cell r="R179">
            <v>79.5</v>
          </cell>
        </row>
        <row r="180">
          <cell r="A180" t="str">
            <v xml:space="preserve">Clematis Vancouver ™ Danielle </v>
          </cell>
          <cell r="R180">
            <v>46.5</v>
          </cell>
        </row>
        <row r="181">
          <cell r="A181" t="str">
            <v>Clematis Vancouver™ Daybreak</v>
          </cell>
          <cell r="R181">
            <v>45.400000000000034</v>
          </cell>
        </row>
        <row r="182">
          <cell r="A182" t="str">
            <v>Clematis Vancouver™ Deborah Dahl</v>
          </cell>
          <cell r="R182">
            <v>297.5</v>
          </cell>
        </row>
        <row r="183">
          <cell r="A183" t="str">
            <v>Clematis Vancouver™ Fragrant star</v>
          </cell>
          <cell r="R183">
            <v>10.5</v>
          </cell>
        </row>
        <row r="184">
          <cell r="A184" t="str">
            <v>Clematis Vancouver™ Morning Mist</v>
          </cell>
          <cell r="R184">
            <v>14</v>
          </cell>
        </row>
        <row r="185">
          <cell r="A185" t="str">
            <v>Clematis Vancouver™ Mystic Gem</v>
          </cell>
          <cell r="R185">
            <v>589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164</v>
          </cell>
        </row>
        <row r="188">
          <cell r="A188" t="str">
            <v xml:space="preserve">Clematis Vancouver™ Starry Night </v>
          </cell>
          <cell r="R188">
            <v>73.5</v>
          </cell>
        </row>
        <row r="189">
          <cell r="A189" t="str">
            <v>Veronica's Choice</v>
          </cell>
          <cell r="R189">
            <v>85.5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15</v>
          </cell>
        </row>
        <row r="193">
          <cell r="A193" t="str">
            <v>Viticella Alba Luxurians</v>
          </cell>
          <cell r="R193">
            <v>0</v>
          </cell>
        </row>
        <row r="194">
          <cell r="A194" t="str">
            <v>Viticella Betty Corning</v>
          </cell>
          <cell r="R194">
            <v>0</v>
          </cell>
        </row>
        <row r="195">
          <cell r="A195" t="str">
            <v>Viticella Blue Angel</v>
          </cell>
          <cell r="R195">
            <v>159.5</v>
          </cell>
        </row>
        <row r="196">
          <cell r="A196" t="str">
            <v>Viticella Emilia Plater</v>
          </cell>
          <cell r="R196">
            <v>23</v>
          </cell>
        </row>
        <row r="197">
          <cell r="A197" t="str">
            <v>Viticella Minuet</v>
          </cell>
          <cell r="R197">
            <v>18.5</v>
          </cell>
        </row>
        <row r="198">
          <cell r="A198" t="str">
            <v>Viticella Polish Spirit</v>
          </cell>
          <cell r="R198">
            <v>88.5</v>
          </cell>
        </row>
        <row r="199">
          <cell r="A199" t="str">
            <v>Viticella Purpurea Plena Elegans</v>
          </cell>
          <cell r="R199">
            <v>0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462</v>
          </cell>
        </row>
        <row r="204">
          <cell r="A204" t="str">
            <v>Vyvian Pennell</v>
          </cell>
          <cell r="R204">
            <v>14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158.5</v>
          </cell>
        </row>
        <row r="207">
          <cell r="A207" t="str">
            <v>Westerplatte</v>
          </cell>
          <cell r="R207">
            <v>0</v>
          </cell>
        </row>
        <row r="208">
          <cell r="A208" t="str">
            <v>Will Barron</v>
          </cell>
          <cell r="R208">
            <v>42</v>
          </cell>
        </row>
        <row r="209">
          <cell r="A209" t="str">
            <v>Will Goodwin</v>
          </cell>
          <cell r="R209">
            <v>55</v>
          </cell>
        </row>
        <row r="210">
          <cell r="A210" t="str">
            <v>Misc Vines</v>
          </cell>
          <cell r="R210">
            <v>0</v>
          </cell>
        </row>
        <row r="211">
          <cell r="A211" t="str">
            <v>Akebia Quinata (Chocolate Vine)</v>
          </cell>
          <cell r="R211">
            <v>0</v>
          </cell>
        </row>
        <row r="212">
          <cell r="R212">
            <v>40.5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267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466.5</v>
          </cell>
        </row>
        <row r="220">
          <cell r="A220" t="str">
            <v>Campsis Flava (Trumpet Vine)</v>
          </cell>
          <cell r="R220">
            <v>116.5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21.5</v>
          </cell>
        </row>
        <row r="224">
          <cell r="A224" t="str">
            <v>Decumaria Barbara</v>
          </cell>
          <cell r="R224">
            <v>17.5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0</v>
          </cell>
        </row>
        <row r="227">
          <cell r="A227" t="str">
            <v xml:space="preserve">Hydrandea Petiolaris </v>
          </cell>
          <cell r="R227">
            <v>11</v>
          </cell>
        </row>
        <row r="228">
          <cell r="A228" t="str">
            <v>Jasmine Nudiflorum (winter Jasmine)</v>
          </cell>
          <cell r="R228">
            <v>145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82</v>
          </cell>
        </row>
        <row r="231">
          <cell r="A231" t="str">
            <v>Jasmine Stephanense</v>
          </cell>
          <cell r="R231">
            <v>158.5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24.5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24.5</v>
          </cell>
        </row>
        <row r="236">
          <cell r="A236" t="str">
            <v>Lonicera Gold Flame</v>
          </cell>
          <cell r="R236">
            <v>25.799999999999955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439.5</v>
          </cell>
        </row>
        <row r="239">
          <cell r="R239">
            <v>268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249.29999999999995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24.5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207.5</v>
          </cell>
        </row>
        <row r="251">
          <cell r="A251" t="str">
            <v>Parthenocissus Henryana</v>
          </cell>
          <cell r="R251">
            <v>20.5</v>
          </cell>
        </row>
        <row r="252">
          <cell r="A252" t="str">
            <v xml:space="preserve">Parthenocissus Quinquefolia </v>
          </cell>
          <cell r="R252">
            <v>558</v>
          </cell>
        </row>
        <row r="253">
          <cell r="A253" t="str">
            <v xml:space="preserve">Parthenocissus Tri  Vietchii </v>
          </cell>
          <cell r="R253">
            <v>74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197.5</v>
          </cell>
        </row>
        <row r="257">
          <cell r="A257" t="str">
            <v xml:space="preserve">Passiflora Caerulea </v>
          </cell>
          <cell r="R257">
            <v>563.5</v>
          </cell>
        </row>
        <row r="258">
          <cell r="A258" t="str">
            <v xml:space="preserve">Passiflora Lavander Lady </v>
          </cell>
          <cell r="R258">
            <v>155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164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10.5</v>
          </cell>
        </row>
        <row r="263">
          <cell r="A263" t="str">
            <v>Rosa Antique 89</v>
          </cell>
          <cell r="R263">
            <v>88</v>
          </cell>
        </row>
        <row r="264">
          <cell r="A264" t="str">
            <v>Rosa City of York</v>
          </cell>
          <cell r="R264">
            <v>90.5</v>
          </cell>
        </row>
        <row r="265">
          <cell r="A265" t="str">
            <v>Rosa Dortmund</v>
          </cell>
          <cell r="R265">
            <v>0</v>
          </cell>
        </row>
        <row r="266">
          <cell r="A266" t="str">
            <v>Rosa Dublin Bay</v>
          </cell>
          <cell r="R266">
            <v>420.5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20.5</v>
          </cell>
        </row>
        <row r="269">
          <cell r="A269" t="str">
            <v>Rosa High Flyer</v>
          </cell>
          <cell r="R269">
            <v>149</v>
          </cell>
        </row>
        <row r="270">
          <cell r="A270" t="str">
            <v>Rosa John Cabot</v>
          </cell>
          <cell r="R270">
            <v>173</v>
          </cell>
        </row>
        <row r="271">
          <cell r="A271" t="str">
            <v>Rosa John Davis</v>
          </cell>
          <cell r="R271">
            <v>24.5</v>
          </cell>
        </row>
        <row r="272">
          <cell r="A272" t="str">
            <v>Rosa Leverkusen</v>
          </cell>
          <cell r="R272">
            <v>126.5</v>
          </cell>
        </row>
        <row r="273">
          <cell r="A273" t="str">
            <v>Rosa New Dawn</v>
          </cell>
          <cell r="R273">
            <v>61.600000000000023</v>
          </cell>
        </row>
        <row r="274">
          <cell r="A274" t="str">
            <v>Rose Pinata</v>
          </cell>
          <cell r="R274">
            <v>180</v>
          </cell>
        </row>
        <row r="275">
          <cell r="A275" t="str">
            <v>Rose Golden Showers</v>
          </cell>
          <cell r="R275">
            <v>20</v>
          </cell>
        </row>
        <row r="276">
          <cell r="A276" t="str">
            <v>Rose William Baffin</v>
          </cell>
          <cell r="R276">
            <v>0</v>
          </cell>
        </row>
        <row r="277">
          <cell r="A277" t="str">
            <v>Rosa William Booth</v>
          </cell>
          <cell r="R277">
            <v>0</v>
          </cell>
        </row>
        <row r="278">
          <cell r="A278" t="str">
            <v>Schizophragma Hydrangeoides-Moonlight</v>
          </cell>
          <cell r="R278">
            <v>33.5</v>
          </cell>
        </row>
        <row r="279">
          <cell r="A279" t="str">
            <v>Schizophragma Hydrangeoides Rosea</v>
          </cell>
          <cell r="R279">
            <v>44.5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0</v>
          </cell>
        </row>
        <row r="282">
          <cell r="A282" t="str">
            <v>Trachelospermum Star of Tuscany</v>
          </cell>
          <cell r="R282">
            <v>163.10000000000014</v>
          </cell>
        </row>
        <row r="283">
          <cell r="A283" t="str">
            <v>Wisteria floribunda Aunt Dee</v>
          </cell>
          <cell r="R283">
            <v>122</v>
          </cell>
        </row>
        <row r="284">
          <cell r="A284" t="str">
            <v>Wisteria Blue Moon</v>
          </cell>
          <cell r="R284">
            <v>624.5</v>
          </cell>
        </row>
        <row r="285">
          <cell r="A285" t="str">
            <v>Wisteria Floribunda Rosea</v>
          </cell>
          <cell r="R285">
            <v>0</v>
          </cell>
        </row>
        <row r="286">
          <cell r="A286" t="str">
            <v>EDIBLES</v>
          </cell>
        </row>
        <row r="290">
          <cell r="A290" t="str">
            <v>(DROP) Goji Berry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54">
          <cell r="B54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Not Ready</v>
          </cell>
        </row>
        <row r="20">
          <cell r="B20" t="str">
            <v>Ready</v>
          </cell>
        </row>
        <row r="21">
          <cell r="B21" t="str">
            <v>Buds &amp; Bloom</v>
          </cell>
        </row>
        <row r="22">
          <cell r="B22" t="str">
            <v>Buds &amp; Bloom</v>
          </cell>
        </row>
        <row r="23">
          <cell r="B23" t="str">
            <v>Buds &amp; Bloom</v>
          </cell>
        </row>
        <row r="24">
          <cell r="B24" t="str">
            <v>Budded</v>
          </cell>
        </row>
        <row r="25">
          <cell r="B25" t="str">
            <v>Buds &amp; Bloom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Budded</v>
          </cell>
        </row>
        <row r="29">
          <cell r="B29" t="str">
            <v>Ready</v>
          </cell>
        </row>
        <row r="30">
          <cell r="B30" t="str">
            <v>Not Ready</v>
          </cell>
        </row>
        <row r="31">
          <cell r="B31" t="str">
            <v>Buds &amp; Bloom</v>
          </cell>
        </row>
        <row r="32">
          <cell r="B32" t="str">
            <v>Not Ready</v>
          </cell>
        </row>
        <row r="33">
          <cell r="B33" t="str">
            <v>Buds &amp; Bloom</v>
          </cell>
        </row>
        <row r="34">
          <cell r="B34" t="str">
            <v>Buds &amp; Bloom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Ready</v>
          </cell>
        </row>
        <row r="43">
          <cell r="B43" t="str">
            <v>Buds &amp; Bloom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Budded</v>
          </cell>
        </row>
        <row r="47">
          <cell r="B47" t="str">
            <v>Ready</v>
          </cell>
        </row>
        <row r="48">
          <cell r="B48" t="str">
            <v>Ready</v>
          </cell>
        </row>
        <row r="49">
          <cell r="B49" t="str">
            <v>Ready</v>
          </cell>
        </row>
        <row r="50">
          <cell r="B50" t="str">
            <v>Ready</v>
          </cell>
        </row>
        <row r="51">
          <cell r="B51" t="str">
            <v>Ready</v>
          </cell>
        </row>
        <row r="52">
          <cell r="B52" t="str">
            <v>Budded</v>
          </cell>
        </row>
        <row r="53">
          <cell r="B53" t="str">
            <v>Ready</v>
          </cell>
        </row>
        <row r="55">
          <cell r="B55" t="str">
            <v>Ready</v>
          </cell>
        </row>
        <row r="56">
          <cell r="B56" t="str">
            <v>Ready</v>
          </cell>
        </row>
        <row r="58">
          <cell r="B58" t="str">
            <v>Not 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Buds &amp; Bloom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 t="str">
            <v>Not Ready</v>
          </cell>
        </row>
        <row r="66">
          <cell r="B66" t="str">
            <v>Buds &amp; Bloom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2">
          <cell r="B72" t="str">
            <v>Buds &amp; Bloom</v>
          </cell>
        </row>
        <row r="73">
          <cell r="B73" t="str">
            <v>Ready</v>
          </cell>
        </row>
        <row r="74">
          <cell r="B74" t="str">
            <v>Budded</v>
          </cell>
        </row>
        <row r="76">
          <cell r="B76" t="str">
            <v>Buds &amp; Bloom</v>
          </cell>
        </row>
        <row r="77">
          <cell r="B77" t="str">
            <v>Buds &amp; Bloom</v>
          </cell>
        </row>
        <row r="78">
          <cell r="B78" t="str">
            <v>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Not 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Budded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Buds &amp; Bloom</v>
          </cell>
        </row>
        <row r="92">
          <cell r="B92" t="str">
            <v>Budded</v>
          </cell>
        </row>
        <row r="93">
          <cell r="B93" t="str">
            <v>Not Ready</v>
          </cell>
        </row>
        <row r="94">
          <cell r="B94" t="str">
            <v>Buds &amp; Bloom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101">
          <cell r="B101" t="str">
            <v>Budded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2">
          <cell r="B112"/>
        </row>
        <row r="114">
          <cell r="B114" t="str">
            <v>Ready</v>
          </cell>
        </row>
        <row r="115">
          <cell r="B115">
            <v>0</v>
          </cell>
        </row>
        <row r="116">
          <cell r="B116" t="str">
            <v>Ready</v>
          </cell>
        </row>
        <row r="117">
          <cell r="B117" t="str">
            <v>Ready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Not Ready</v>
          </cell>
        </row>
        <row r="126">
          <cell r="B126" t="str">
            <v>Ready</v>
          </cell>
        </row>
        <row r="127">
          <cell r="B127" t="str">
            <v>Buds &amp; Bloom</v>
          </cell>
        </row>
        <row r="128">
          <cell r="B128" t="str">
            <v>Ready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Ready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Ready</v>
          </cell>
        </row>
        <row r="141">
          <cell r="B141" t="str">
            <v>Ready</v>
          </cell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Buds &amp; Bloom</v>
          </cell>
        </row>
        <row r="146">
          <cell r="B146">
            <v>0</v>
          </cell>
        </row>
        <row r="148">
          <cell r="B148" t="str">
            <v>Buds &amp; Bloom</v>
          </cell>
        </row>
        <row r="149">
          <cell r="B149" t="str">
            <v>Ready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Budded</v>
          </cell>
        </row>
        <row r="159">
          <cell r="B159" t="str">
            <v>Budded</v>
          </cell>
        </row>
        <row r="160">
          <cell r="B160"/>
        </row>
        <row r="161">
          <cell r="B161" t="str">
            <v>Buds &amp; Bloom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Buds &amp; Bloom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Buds &amp; Bloom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Not Ready</v>
          </cell>
        </row>
        <row r="177">
          <cell r="B177" t="str">
            <v>Buds &amp; Bloom</v>
          </cell>
        </row>
        <row r="178">
          <cell r="B178" t="str">
            <v>Ready</v>
          </cell>
        </row>
        <row r="179">
          <cell r="B179" t="str">
            <v>Ready</v>
          </cell>
        </row>
        <row r="180">
          <cell r="B180" t="str">
            <v>Buds &amp; Bloom</v>
          </cell>
        </row>
        <row r="181">
          <cell r="B181" t="str">
            <v>Ready</v>
          </cell>
        </row>
        <row r="182">
          <cell r="B182" t="str">
            <v>Buds &amp; Bloom</v>
          </cell>
        </row>
        <row r="183">
          <cell r="B183" t="str">
            <v>Ready</v>
          </cell>
        </row>
        <row r="184">
          <cell r="B184" t="str">
            <v>Not Ready</v>
          </cell>
        </row>
        <row r="185">
          <cell r="B185" t="str">
            <v>Buds &amp; Bloom</v>
          </cell>
        </row>
        <row r="186">
          <cell r="B186" t="str">
            <v>20 Plants Ready</v>
          </cell>
        </row>
        <row r="187">
          <cell r="B187" t="str">
            <v>Buds &amp; Bloom</v>
          </cell>
        </row>
        <row r="188">
          <cell r="B188" t="str">
            <v>Ready</v>
          </cell>
        </row>
        <row r="189">
          <cell r="B189" t="str">
            <v>Buds &amp; Bloom</v>
          </cell>
        </row>
        <row r="191">
          <cell r="B191" t="str">
            <v>Not 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1">
          <cell r="B201"/>
        </row>
        <row r="202">
          <cell r="B202" t="str">
            <v>Ready</v>
          </cell>
        </row>
        <row r="203">
          <cell r="B203" t="str">
            <v>Buds &amp; Bloom</v>
          </cell>
        </row>
        <row r="204">
          <cell r="B204" t="str">
            <v>Buds &amp; Bloom</v>
          </cell>
        </row>
        <row r="205">
          <cell r="B205"/>
        </row>
        <row r="206">
          <cell r="B206" t="str">
            <v>Budded</v>
          </cell>
        </row>
        <row r="207">
          <cell r="B207" t="str">
            <v>Budded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1">
          <cell r="B211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Buds &amp; Bloom</v>
          </cell>
        </row>
        <row r="231">
          <cell r="B231" t="str">
            <v>Ready</v>
          </cell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Ready</v>
          </cell>
        </row>
        <row r="242">
          <cell r="B242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62">
          <cell r="B262" t="str">
            <v>Ready</v>
          </cell>
        </row>
        <row r="263">
          <cell r="B263" t="str">
            <v>Budded</v>
          </cell>
        </row>
        <row r="264">
          <cell r="B264" t="str">
            <v>Buds &amp; Bloom</v>
          </cell>
        </row>
        <row r="265">
          <cell r="B265" t="str">
            <v>Budded</v>
          </cell>
        </row>
        <row r="266">
          <cell r="B266" t="str">
            <v>Buds &amp; Bloom</v>
          </cell>
        </row>
        <row r="267">
          <cell r="B267" t="str">
            <v>Ready</v>
          </cell>
        </row>
        <row r="268">
          <cell r="B268" t="str">
            <v>Buds &amp; Bloom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Budded</v>
          </cell>
        </row>
        <row r="272">
          <cell r="B272" t="str">
            <v>Budded</v>
          </cell>
        </row>
        <row r="273">
          <cell r="B273" t="str">
            <v>Budded</v>
          </cell>
        </row>
        <row r="274">
          <cell r="B274" t="str">
            <v>Buds &amp; Bloom</v>
          </cell>
        </row>
        <row r="275">
          <cell r="B275" t="str">
            <v>Budded</v>
          </cell>
        </row>
        <row r="276">
          <cell r="B276" t="str">
            <v>Budded</v>
          </cell>
        </row>
        <row r="277">
          <cell r="B277" t="str">
            <v>Budded</v>
          </cell>
        </row>
        <row r="278">
          <cell r="B278" t="str">
            <v>Ready</v>
          </cell>
        </row>
        <row r="279">
          <cell r="B279" t="str">
            <v>Not Ready</v>
          </cell>
        </row>
        <row r="280">
          <cell r="B280"/>
        </row>
        <row r="281">
          <cell r="B281" t="str">
            <v>Budded</v>
          </cell>
        </row>
        <row r="282">
          <cell r="B282" t="str">
            <v>Buds &amp; Bloom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 xml:space="preserve">Buds  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Buds &amp; bloom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sold out</v>
          </cell>
          <cell r="N14" t="str">
            <v>Not Ready</v>
          </cell>
        </row>
        <row r="15">
          <cell r="M15" t="str">
            <v>sold out</v>
          </cell>
          <cell r="N15" t="str">
            <v>Buds &amp; bloom</v>
          </cell>
        </row>
        <row r="16">
          <cell r="M16" t="str">
            <v>sold out</v>
          </cell>
          <cell r="N16" t="str">
            <v>Not Ready</v>
          </cell>
        </row>
        <row r="17">
          <cell r="M17" t="str">
            <v>sold out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Buds &amp; bloom</v>
          </cell>
        </row>
        <row r="20">
          <cell r="M20" t="str">
            <v>sold out</v>
          </cell>
          <cell r="N20" t="str">
            <v>Buds &amp; bloom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Available</v>
          </cell>
          <cell r="N30" t="str">
            <v>Buds &amp; bloom</v>
          </cell>
        </row>
        <row r="31">
          <cell r="M31" t="str">
            <v>sold out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Buds &amp; bloom</v>
          </cell>
        </row>
        <row r="35">
          <cell r="M35" t="str">
            <v>Available</v>
          </cell>
          <cell r="N35" t="str">
            <v>Ready</v>
          </cell>
        </row>
        <row r="36">
          <cell r="M36" t="str">
            <v>Available</v>
          </cell>
          <cell r="N36" t="str">
            <v>Buds &amp; bloom</v>
          </cell>
        </row>
        <row r="39">
          <cell r="M39" t="str">
            <v>Available</v>
          </cell>
          <cell r="N39" t="str">
            <v>Buds &amp; bloom</v>
          </cell>
        </row>
        <row r="40">
          <cell r="M40" t="str">
            <v>Available</v>
          </cell>
          <cell r="N40" t="str">
            <v>Buds &amp; bloom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Buds &amp; bloom</v>
          </cell>
        </row>
        <row r="48">
          <cell r="M48" t="str">
            <v>Available</v>
          </cell>
          <cell r="N48" t="str">
            <v>Not Ready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  <cell r="I7" t="str">
            <v>N/A</v>
          </cell>
        </row>
        <row r="8">
          <cell r="H8" t="str">
            <v>Available</v>
          </cell>
          <cell r="I8" t="str">
            <v>N/A</v>
          </cell>
        </row>
        <row r="9">
          <cell r="H9" t="str">
            <v>Available</v>
          </cell>
          <cell r="I9" t="str">
            <v>N/A</v>
          </cell>
        </row>
        <row r="10">
          <cell r="H10" t="str">
            <v>Available</v>
          </cell>
          <cell r="I10" t="str">
            <v>N/A</v>
          </cell>
        </row>
        <row r="11">
          <cell r="H11" t="str">
            <v>Available</v>
          </cell>
          <cell r="I11" t="str">
            <v>N/A</v>
          </cell>
        </row>
        <row r="12">
          <cell r="H12" t="str">
            <v>Sold Out</v>
          </cell>
          <cell r="I12" t="str">
            <v>N/A</v>
          </cell>
        </row>
        <row r="13">
          <cell r="H13" t="str">
            <v>Available</v>
          </cell>
          <cell r="I13" t="str">
            <v>N/A</v>
          </cell>
        </row>
        <row r="14">
          <cell r="H14" t="str">
            <v>Available</v>
          </cell>
          <cell r="I14" t="str">
            <v>N/A</v>
          </cell>
        </row>
        <row r="15">
          <cell r="H15" t="str">
            <v>Available</v>
          </cell>
          <cell r="I15" t="str">
            <v>N/A</v>
          </cell>
        </row>
        <row r="16">
          <cell r="H16" t="str">
            <v>Available</v>
          </cell>
          <cell r="I16" t="str">
            <v>N/A</v>
          </cell>
        </row>
        <row r="17">
          <cell r="H17" t="str">
            <v>Available</v>
          </cell>
          <cell r="I17" t="str">
            <v>N/A</v>
          </cell>
        </row>
        <row r="18">
          <cell r="H18" t="str">
            <v>Available</v>
          </cell>
          <cell r="I18" t="str">
            <v>N/A</v>
          </cell>
        </row>
        <row r="19">
          <cell r="I19" t="str">
            <v>N/A</v>
          </cell>
        </row>
        <row r="20">
          <cell r="H20" t="str">
            <v>Available</v>
          </cell>
          <cell r="I20" t="str">
            <v>N/A</v>
          </cell>
        </row>
        <row r="21">
          <cell r="H21" t="str">
            <v>Available</v>
          </cell>
          <cell r="I21" t="str">
            <v>N/A</v>
          </cell>
        </row>
        <row r="22">
          <cell r="H22" t="str">
            <v>Available</v>
          </cell>
          <cell r="I22" t="str">
            <v>N/A</v>
          </cell>
        </row>
        <row r="23">
          <cell r="H23" t="str">
            <v>Available</v>
          </cell>
          <cell r="I23" t="str">
            <v>N/A</v>
          </cell>
        </row>
        <row r="24">
          <cell r="H24" t="str">
            <v>Available</v>
          </cell>
          <cell r="I24" t="str">
            <v>N/A</v>
          </cell>
        </row>
        <row r="25">
          <cell r="H25" t="str">
            <v>Available</v>
          </cell>
          <cell r="I25" t="str">
            <v>N/A</v>
          </cell>
        </row>
        <row r="26">
          <cell r="H26" t="str">
            <v>Available</v>
          </cell>
          <cell r="I26" t="str">
            <v>N/A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Buds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1"/>
  <sheetViews>
    <sheetView showGridLines="0" tabSelected="1" topLeftCell="B1" zoomScaleNormal="100" workbookViewId="0">
      <pane ySplit="5" topLeftCell="A199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5703125" style="4" customWidth="1"/>
    <col min="4" max="4" width="12.285156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0" t="s">
        <v>44</v>
      </c>
      <c r="D1" s="65">
        <v>45418</v>
      </c>
      <c r="E1" s="65"/>
      <c r="F1" s="65"/>
      <c r="G1" s="65"/>
    </row>
    <row r="2" spans="1:17" ht="30" x14ac:dyDescent="0.25">
      <c r="C2" s="23" t="s">
        <v>64</v>
      </c>
      <c r="D2" s="66"/>
      <c r="E2" s="66"/>
      <c r="F2" s="66"/>
      <c r="G2" s="66"/>
      <c r="Q2" s="17"/>
    </row>
    <row r="3" spans="1:17" ht="20.100000000000001" customHeight="1" x14ac:dyDescent="0.25">
      <c r="B3" s="39"/>
      <c r="C3" s="23" t="s">
        <v>43</v>
      </c>
      <c r="D3" s="66"/>
      <c r="E3" s="66"/>
      <c r="F3" s="66"/>
      <c r="G3" s="66"/>
      <c r="H3" s="16"/>
    </row>
    <row r="4" spans="1:17" ht="30" x14ac:dyDescent="0.25">
      <c r="B4" s="45" t="s">
        <v>46</v>
      </c>
      <c r="C4" s="23" t="s">
        <v>45</v>
      </c>
      <c r="D4" s="66"/>
      <c r="E4" s="66"/>
      <c r="F4" s="66"/>
      <c r="G4" s="66"/>
      <c r="H4" s="16"/>
    </row>
    <row r="5" spans="1:17" s="13" customFormat="1" ht="51" customHeight="1" x14ac:dyDescent="0.3">
      <c r="A5" s="13" t="s">
        <v>3</v>
      </c>
      <c r="B5" s="47" t="s">
        <v>91</v>
      </c>
      <c r="C5" s="41" t="s">
        <v>29</v>
      </c>
      <c r="D5" s="50" t="s">
        <v>13</v>
      </c>
      <c r="E5" s="49" t="s">
        <v>2</v>
      </c>
      <c r="F5" s="42" t="s">
        <v>54</v>
      </c>
      <c r="G5" s="42" t="s">
        <v>4</v>
      </c>
      <c r="H5" s="42" t="s">
        <v>5</v>
      </c>
      <c r="I5" s="43" t="s">
        <v>6</v>
      </c>
      <c r="J5" s="42" t="s">
        <v>7</v>
      </c>
      <c r="K5" s="42" t="s">
        <v>8</v>
      </c>
      <c r="L5" s="44" t="s">
        <v>9</v>
      </c>
      <c r="M5" s="42" t="s">
        <v>10</v>
      </c>
      <c r="N5" s="42" t="s">
        <v>11</v>
      </c>
      <c r="O5" s="42" t="s">
        <v>12</v>
      </c>
      <c r="P5" s="42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59" t="s">
        <v>99</v>
      </c>
      <c r="G7" s="59" t="s">
        <v>100</v>
      </c>
      <c r="H7" s="59" t="s">
        <v>51</v>
      </c>
      <c r="I7" s="59" t="s">
        <v>101</v>
      </c>
      <c r="J7" s="59" t="s">
        <v>53</v>
      </c>
      <c r="K7" s="59">
        <v>3</v>
      </c>
      <c r="L7" s="59" t="s">
        <v>102</v>
      </c>
      <c r="M7" s="59">
        <v>0</v>
      </c>
      <c r="N7" s="59">
        <v>0</v>
      </c>
      <c r="O7" s="59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Ready</v>
      </c>
      <c r="F8" s="59" t="s">
        <v>103</v>
      </c>
      <c r="G8" s="59" t="s">
        <v>104</v>
      </c>
      <c r="H8" s="59" t="s">
        <v>105</v>
      </c>
      <c r="I8" s="59" t="s">
        <v>101</v>
      </c>
      <c r="J8" s="59" t="s">
        <v>106</v>
      </c>
      <c r="K8" s="59">
        <v>3</v>
      </c>
      <c r="L8" s="59">
        <v>0</v>
      </c>
      <c r="M8" s="59">
        <v>0</v>
      </c>
      <c r="N8" s="59">
        <v>0</v>
      </c>
      <c r="O8" s="59" t="s">
        <v>102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59" t="s">
        <v>107</v>
      </c>
      <c r="G9" s="59" t="s">
        <v>104</v>
      </c>
      <c r="H9" s="59" t="s">
        <v>105</v>
      </c>
      <c r="I9" s="59" t="s">
        <v>101</v>
      </c>
      <c r="J9" s="59" t="s">
        <v>106</v>
      </c>
      <c r="K9" s="59">
        <v>3</v>
      </c>
      <c r="L9" s="59">
        <v>0</v>
      </c>
      <c r="M9" s="59">
        <v>0</v>
      </c>
      <c r="N9" s="59">
        <v>0</v>
      </c>
      <c r="O9" s="59" t="s">
        <v>102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59" t="s">
        <v>108</v>
      </c>
      <c r="G10" s="59" t="s">
        <v>104</v>
      </c>
      <c r="H10" s="59" t="s">
        <v>105</v>
      </c>
      <c r="I10" s="59" t="s">
        <v>101</v>
      </c>
      <c r="J10" s="59" t="s">
        <v>106</v>
      </c>
      <c r="K10" s="59">
        <v>3</v>
      </c>
      <c r="L10" s="59">
        <v>0</v>
      </c>
      <c r="M10" s="59">
        <v>0</v>
      </c>
      <c r="N10" s="59">
        <v>0</v>
      </c>
      <c r="O10" s="59" t="s">
        <v>102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9"/>
      <c r="D11" s="5" t="str">
        <f>IF('[1]Post Avails'!R11&lt;30,"Sold out","Available")</f>
        <v>Sold out</v>
      </c>
      <c r="E11" s="5">
        <f>'[3]Post Avails'!B11</f>
        <v>0</v>
      </c>
      <c r="F11" s="59" t="s">
        <v>107</v>
      </c>
      <c r="G11" s="59" t="s">
        <v>104</v>
      </c>
      <c r="H11" s="59" t="s">
        <v>105</v>
      </c>
      <c r="I11" s="59" t="s">
        <v>101</v>
      </c>
      <c r="J11" s="59" t="s">
        <v>106</v>
      </c>
      <c r="K11" s="59">
        <v>3</v>
      </c>
      <c r="L11" s="59">
        <v>0</v>
      </c>
      <c r="M11" s="59">
        <v>0</v>
      </c>
      <c r="N11" s="59">
        <v>0</v>
      </c>
      <c r="O11" s="59" t="s">
        <v>102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59" t="s">
        <v>103</v>
      </c>
      <c r="G12" s="59" t="s">
        <v>104</v>
      </c>
      <c r="H12" s="59" t="s">
        <v>105</v>
      </c>
      <c r="I12" s="59" t="s">
        <v>109</v>
      </c>
      <c r="J12" s="59" t="s">
        <v>106</v>
      </c>
      <c r="K12" s="59">
        <v>3</v>
      </c>
      <c r="L12" s="59">
        <v>0</v>
      </c>
      <c r="M12" s="59">
        <v>0</v>
      </c>
      <c r="N12" s="59">
        <v>0</v>
      </c>
      <c r="O12" s="59" t="s">
        <v>102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tr">
        <f>IF('[1]Post Avails'!R13&lt;30,"Sold out","Available")</f>
        <v>Available</v>
      </c>
      <c r="E13" s="5" t="s">
        <v>18</v>
      </c>
      <c r="F13" s="59" t="s">
        <v>99</v>
      </c>
      <c r="G13" s="59" t="s">
        <v>104</v>
      </c>
      <c r="H13" s="59" t="s">
        <v>105</v>
      </c>
      <c r="I13" s="59" t="s">
        <v>101</v>
      </c>
      <c r="J13" s="59" t="s">
        <v>106</v>
      </c>
      <c r="K13" s="59">
        <v>3</v>
      </c>
      <c r="L13" s="59">
        <v>0</v>
      </c>
      <c r="M13" s="59">
        <v>0</v>
      </c>
      <c r="N13" s="59">
        <v>0</v>
      </c>
      <c r="O13" s="59" t="s">
        <v>102</v>
      </c>
      <c r="P13" s="2" t="s">
        <v>0</v>
      </c>
    </row>
    <row r="14" spans="1:17" hidden="1" x14ac:dyDescent="0.25">
      <c r="A14" t="s">
        <v>20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59" t="s">
        <v>107</v>
      </c>
      <c r="G14" s="59" t="s">
        <v>104</v>
      </c>
      <c r="H14" s="59" t="s">
        <v>105</v>
      </c>
      <c r="I14" s="59" t="s">
        <v>101</v>
      </c>
      <c r="J14" s="59" t="s">
        <v>106</v>
      </c>
      <c r="K14" s="59">
        <v>3</v>
      </c>
      <c r="L14" s="59">
        <v>0</v>
      </c>
      <c r="M14" s="59">
        <v>0</v>
      </c>
      <c r="N14" s="59">
        <v>0</v>
      </c>
      <c r="O14" s="59" t="s">
        <v>102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 t="str">
        <f>'[3]Post Avails'!B15</f>
        <v>Ready</v>
      </c>
      <c r="F15" s="59" t="s">
        <v>103</v>
      </c>
      <c r="G15" s="59" t="s">
        <v>104</v>
      </c>
      <c r="H15" s="59" t="s">
        <v>105</v>
      </c>
      <c r="I15" s="59" t="s">
        <v>101</v>
      </c>
      <c r="J15" s="59" t="s">
        <v>106</v>
      </c>
      <c r="K15" s="59">
        <v>3</v>
      </c>
      <c r="L15" s="59">
        <v>0</v>
      </c>
      <c r="M15" s="59">
        <v>0</v>
      </c>
      <c r="N15" s="59">
        <v>0</v>
      </c>
      <c r="O15" s="59" t="s">
        <v>102</v>
      </c>
      <c r="P15" s="20" t="s">
        <v>0</v>
      </c>
    </row>
    <row r="16" spans="1:17" x14ac:dyDescent="0.25">
      <c r="B16" s="1" t="str">
        <f>'[1]Post Avails'!A16</f>
        <v>Arabella</v>
      </c>
      <c r="C16" s="29"/>
      <c r="D16" s="5" t="str">
        <f>IF('[1]Post Avails'!R16&lt;30,"Sold out","Available")</f>
        <v>Available</v>
      </c>
      <c r="E16" s="5" t="str">
        <f>'[3]Post Avails'!B16</f>
        <v>Ready</v>
      </c>
      <c r="F16" s="59" t="s">
        <v>107</v>
      </c>
      <c r="G16" s="59" t="s">
        <v>110</v>
      </c>
      <c r="H16" s="59" t="s">
        <v>51</v>
      </c>
      <c r="I16" s="59" t="s">
        <v>111</v>
      </c>
      <c r="J16" s="59" t="s">
        <v>53</v>
      </c>
      <c r="K16" s="59">
        <v>3</v>
      </c>
      <c r="L16" s="59" t="s">
        <v>102</v>
      </c>
      <c r="M16" s="59">
        <v>0</v>
      </c>
      <c r="N16" s="59">
        <v>0</v>
      </c>
      <c r="O16" s="59" t="s">
        <v>102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59" t="s">
        <v>103</v>
      </c>
      <c r="G17" s="59" t="s">
        <v>104</v>
      </c>
      <c r="H17" s="59" t="s">
        <v>112</v>
      </c>
      <c r="I17" s="59" t="s">
        <v>113</v>
      </c>
      <c r="J17" s="59" t="s">
        <v>106</v>
      </c>
      <c r="K17" s="59">
        <v>7</v>
      </c>
      <c r="L17" s="59">
        <v>0</v>
      </c>
      <c r="M17" s="59" t="s">
        <v>114</v>
      </c>
      <c r="N17" s="59" t="s">
        <v>102</v>
      </c>
      <c r="O17" s="59" t="s">
        <v>102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59" t="s">
        <v>115</v>
      </c>
      <c r="G18" s="59" t="s">
        <v>104</v>
      </c>
      <c r="H18" s="59" t="s">
        <v>112</v>
      </c>
      <c r="I18" s="59" t="s">
        <v>113</v>
      </c>
      <c r="J18" s="59" t="s">
        <v>106</v>
      </c>
      <c r="K18" s="59">
        <v>7</v>
      </c>
      <c r="L18" s="59">
        <v>0</v>
      </c>
      <c r="M18" s="59" t="s">
        <v>114</v>
      </c>
      <c r="N18" s="59" t="s">
        <v>102</v>
      </c>
      <c r="O18" s="59" t="s">
        <v>102</v>
      </c>
      <c r="P18" s="20" t="s">
        <v>0</v>
      </c>
    </row>
    <row r="19" spans="2:16" hidden="1" x14ac:dyDescent="0.25">
      <c r="B19" s="1" t="str">
        <f>'[1]Post Avails'!A19</f>
        <v>Asao</v>
      </c>
      <c r="C19" s="29"/>
      <c r="D19" s="5" t="str">
        <f>IF('[1]Post Avails'!R19&lt;30,"Sold out","Available")</f>
        <v>Sold out</v>
      </c>
      <c r="E19" s="5" t="str">
        <f>'[3]Post Avails'!B19</f>
        <v>Not Ready</v>
      </c>
      <c r="F19" s="59" t="s">
        <v>103</v>
      </c>
      <c r="G19" s="59" t="s">
        <v>116</v>
      </c>
      <c r="H19" s="59" t="s">
        <v>117</v>
      </c>
      <c r="I19" s="59" t="s">
        <v>118</v>
      </c>
      <c r="J19" s="59" t="s">
        <v>119</v>
      </c>
      <c r="K19" s="59">
        <v>4</v>
      </c>
      <c r="L19" s="59" t="s">
        <v>102</v>
      </c>
      <c r="M19" s="59">
        <v>0</v>
      </c>
      <c r="N19" s="59">
        <v>0</v>
      </c>
      <c r="O19" s="59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Ready</v>
      </c>
      <c r="F20" s="59" t="s">
        <v>107</v>
      </c>
      <c r="G20" s="59" t="s">
        <v>100</v>
      </c>
      <c r="H20" s="59" t="s">
        <v>120</v>
      </c>
      <c r="I20" s="59" t="s">
        <v>121</v>
      </c>
      <c r="J20" s="59" t="s">
        <v>53</v>
      </c>
      <c r="K20" s="59">
        <v>4</v>
      </c>
      <c r="L20" s="59" t="s">
        <v>102</v>
      </c>
      <c r="M20" s="59">
        <v>0</v>
      </c>
      <c r="N20" s="59">
        <v>0</v>
      </c>
      <c r="O20" s="59"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Avails'!R21&lt;30,"Sold out","Available")</f>
        <v>Sold out</v>
      </c>
      <c r="E21" s="5" t="str">
        <f>'[3]Post Avails'!B21</f>
        <v>Buds &amp; Bloom</v>
      </c>
      <c r="F21" s="59" t="s">
        <v>122</v>
      </c>
      <c r="G21" s="59" t="s">
        <v>116</v>
      </c>
      <c r="H21" s="59" t="s">
        <v>123</v>
      </c>
      <c r="I21" s="59" t="s">
        <v>118</v>
      </c>
      <c r="J21" s="59" t="s">
        <v>119</v>
      </c>
      <c r="K21" s="59">
        <v>4</v>
      </c>
      <c r="L21" s="59" t="s">
        <v>102</v>
      </c>
      <c r="M21" s="59">
        <v>0</v>
      </c>
      <c r="N21" s="59">
        <v>0</v>
      </c>
      <c r="O21" s="59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Buds &amp; Bloom</v>
      </c>
      <c r="F22" s="59" t="s">
        <v>122</v>
      </c>
      <c r="G22" s="59" t="s">
        <v>100</v>
      </c>
      <c r="H22" s="59" t="s">
        <v>117</v>
      </c>
      <c r="I22" s="59" t="s">
        <v>118</v>
      </c>
      <c r="J22" s="59" t="s">
        <v>119</v>
      </c>
      <c r="K22" s="59">
        <v>4</v>
      </c>
      <c r="L22" s="59" t="s">
        <v>102</v>
      </c>
      <c r="M22" s="59">
        <v>0</v>
      </c>
      <c r="N22" s="59">
        <v>0</v>
      </c>
      <c r="O22" s="59"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29"/>
      <c r="D23" s="5" t="str">
        <f>IF('[1]Post Avails'!R23&lt;30,"Sold out","Available")</f>
        <v>Sold out</v>
      </c>
      <c r="E23" s="5" t="str">
        <f>'[3]Post Avails'!B23</f>
        <v>Buds &amp; Bloom</v>
      </c>
      <c r="F23" s="59" t="s">
        <v>122</v>
      </c>
      <c r="G23" s="59" t="s">
        <v>116</v>
      </c>
      <c r="H23" s="59" t="s">
        <v>117</v>
      </c>
      <c r="I23" s="59" t="s">
        <v>118</v>
      </c>
      <c r="J23" s="59" t="s">
        <v>119</v>
      </c>
      <c r="K23" s="59">
        <v>4</v>
      </c>
      <c r="L23" s="59" t="s">
        <v>102</v>
      </c>
      <c r="M23" s="59">
        <v>0</v>
      </c>
      <c r="N23" s="59">
        <v>0</v>
      </c>
      <c r="O23" s="59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Budded</v>
      </c>
      <c r="F24" s="59" t="s">
        <v>107</v>
      </c>
      <c r="G24" s="59" t="s">
        <v>124</v>
      </c>
      <c r="H24" s="59" t="s">
        <v>125</v>
      </c>
      <c r="I24" s="59" t="s">
        <v>118</v>
      </c>
      <c r="J24" s="59" t="s">
        <v>119</v>
      </c>
      <c r="K24" s="59">
        <v>4</v>
      </c>
      <c r="L24" s="59" t="s">
        <v>102</v>
      </c>
      <c r="M24" s="59">
        <v>0</v>
      </c>
      <c r="N24" s="59">
        <v>0</v>
      </c>
      <c r="O24" s="59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Buds &amp; Bloom</v>
      </c>
      <c r="F25" s="59" t="s">
        <v>107</v>
      </c>
      <c r="G25" s="59" t="s">
        <v>124</v>
      </c>
      <c r="H25" s="59" t="s">
        <v>126</v>
      </c>
      <c r="I25" s="59" t="s">
        <v>118</v>
      </c>
      <c r="J25" s="59" t="s">
        <v>127</v>
      </c>
      <c r="K25" s="59">
        <v>4</v>
      </c>
      <c r="L25" s="59" t="s">
        <v>102</v>
      </c>
      <c r="M25" s="59">
        <v>0</v>
      </c>
      <c r="N25" s="59">
        <v>0</v>
      </c>
      <c r="O25" s="59"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29"/>
      <c r="D26" s="5" t="str">
        <f>IF('[1]Post Avails'!R26&lt;30,"Sold out","Available")</f>
        <v>Sold out</v>
      </c>
      <c r="E26" s="5" t="str">
        <f>'[3]Post Avails'!B26</f>
        <v>Ready</v>
      </c>
      <c r="F26" s="59" t="s">
        <v>107</v>
      </c>
      <c r="G26" s="59" t="s">
        <v>116</v>
      </c>
      <c r="H26" s="59" t="s">
        <v>117</v>
      </c>
      <c r="I26" s="59" t="s">
        <v>118</v>
      </c>
      <c r="J26" s="59" t="s">
        <v>119</v>
      </c>
      <c r="K26" s="59">
        <v>4</v>
      </c>
      <c r="L26" s="59" t="s">
        <v>102</v>
      </c>
      <c r="M26" s="59">
        <v>0</v>
      </c>
      <c r="N26" s="59">
        <v>0</v>
      </c>
      <c r="O26" s="59"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Avails'!R27&lt;30,"Sold out","Available")</f>
        <v>Available</v>
      </c>
      <c r="E27" s="5" t="str">
        <f>'[3]Post Avails'!B27</f>
        <v>Buds &amp; Bloom</v>
      </c>
      <c r="F27" s="59" t="s">
        <v>122</v>
      </c>
      <c r="G27" s="59" t="s">
        <v>124</v>
      </c>
      <c r="H27" s="59" t="s">
        <v>51</v>
      </c>
      <c r="I27" s="59" t="s">
        <v>118</v>
      </c>
      <c r="J27" s="59" t="s">
        <v>127</v>
      </c>
      <c r="K27" s="59">
        <v>4</v>
      </c>
      <c r="L27" s="59" t="s">
        <v>102</v>
      </c>
      <c r="M27" s="59">
        <v>0</v>
      </c>
      <c r="N27" s="59">
        <v>0</v>
      </c>
      <c r="O27" s="59"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Budded</v>
      </c>
      <c r="F28" s="59" t="s">
        <v>115</v>
      </c>
      <c r="G28" s="59" t="s">
        <v>116</v>
      </c>
      <c r="H28" s="59" t="s">
        <v>51</v>
      </c>
      <c r="I28" s="59" t="s">
        <v>118</v>
      </c>
      <c r="J28" s="59" t="s">
        <v>127</v>
      </c>
      <c r="K28" s="59">
        <v>4</v>
      </c>
      <c r="L28" s="59" t="s">
        <v>102</v>
      </c>
      <c r="M28" s="59">
        <v>0</v>
      </c>
      <c r="N28" s="59">
        <v>0</v>
      </c>
      <c r="O28" s="59">
        <v>0</v>
      </c>
      <c r="P28" s="21" t="s">
        <v>0</v>
      </c>
    </row>
    <row r="29" spans="2:16" hidden="1" x14ac:dyDescent="0.25">
      <c r="B29" s="1" t="str">
        <f>'[1]Post Avails'!A29</f>
        <v>Captaine Thielleaux</v>
      </c>
      <c r="C29" s="26"/>
      <c r="D29" s="5" t="str">
        <f>IF('[1]Post Avails'!R29&lt;30,"Sold out","Available")</f>
        <v>Sold out</v>
      </c>
      <c r="E29" s="5" t="str">
        <f>'[3]Post Avails'!B29</f>
        <v>Ready</v>
      </c>
      <c r="F29" s="59" t="s">
        <v>122</v>
      </c>
      <c r="G29" s="59" t="s">
        <v>116</v>
      </c>
      <c r="H29" s="59" t="s">
        <v>117</v>
      </c>
      <c r="I29" s="59" t="s">
        <v>118</v>
      </c>
      <c r="J29" s="59" t="s">
        <v>119</v>
      </c>
      <c r="K29" s="59">
        <v>4</v>
      </c>
      <c r="L29" s="59" t="s">
        <v>102</v>
      </c>
      <c r="M29" s="59">
        <v>0</v>
      </c>
      <c r="N29" s="59" t="s">
        <v>102</v>
      </c>
      <c r="O29" s="59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9"/>
      <c r="D30" s="5" t="str">
        <f>IF('[1]Post Avails'!R30&lt;30,"Sold out","Available")</f>
        <v>Sold out</v>
      </c>
      <c r="E30" s="5" t="str">
        <f>'[3]Post Avails'!B30</f>
        <v>Not Ready</v>
      </c>
      <c r="F30" s="59" t="s">
        <v>122</v>
      </c>
      <c r="G30" s="59" t="s">
        <v>100</v>
      </c>
      <c r="H30" s="59" t="s">
        <v>117</v>
      </c>
      <c r="I30" s="59" t="s">
        <v>118</v>
      </c>
      <c r="J30" s="59" t="s">
        <v>119</v>
      </c>
      <c r="K30" s="59">
        <v>4</v>
      </c>
      <c r="L30" s="59" t="s">
        <v>102</v>
      </c>
      <c r="M30" s="59">
        <v>0</v>
      </c>
      <c r="N30" s="59">
        <v>0</v>
      </c>
      <c r="O30" s="59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Buds &amp; Bloom</v>
      </c>
      <c r="F31" s="59" t="s">
        <v>103</v>
      </c>
      <c r="G31" s="59" t="s">
        <v>124</v>
      </c>
      <c r="H31" s="59" t="s">
        <v>51</v>
      </c>
      <c r="I31" s="59" t="s">
        <v>101</v>
      </c>
      <c r="J31" s="59" t="s">
        <v>53</v>
      </c>
      <c r="K31" s="59">
        <v>4</v>
      </c>
      <c r="L31" s="59" t="s">
        <v>102</v>
      </c>
      <c r="M31" s="59">
        <v>0</v>
      </c>
      <c r="N31" s="59">
        <v>0</v>
      </c>
      <c r="O31" s="59">
        <v>0</v>
      </c>
      <c r="P31" s="22" t="s">
        <v>0</v>
      </c>
    </row>
    <row r="32" spans="2:16" x14ac:dyDescent="0.25">
      <c r="B32" s="1" t="str">
        <f>'[1]Post Avails'!A32</f>
        <v>Cartmanii Joe</v>
      </c>
      <c r="C32" s="24"/>
      <c r="D32" s="5" t="str">
        <f>IF('[1]Post Avails'!R32&lt;30,"Sold out","Available")</f>
        <v>Available</v>
      </c>
      <c r="E32" s="5" t="str">
        <f>'[3]Post Avails'!B32</f>
        <v>Not Ready</v>
      </c>
      <c r="F32" s="59" t="s">
        <v>115</v>
      </c>
      <c r="G32" s="59" t="s">
        <v>104</v>
      </c>
      <c r="H32" s="59" t="s">
        <v>112</v>
      </c>
      <c r="I32" s="59" t="s">
        <v>128</v>
      </c>
      <c r="J32" s="59" t="s">
        <v>106</v>
      </c>
      <c r="K32" s="59">
        <v>7</v>
      </c>
      <c r="L32" s="59" t="s">
        <v>102</v>
      </c>
      <c r="M32" s="59" t="s">
        <v>114</v>
      </c>
      <c r="N32" s="59">
        <v>0</v>
      </c>
      <c r="O32" s="59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Buds &amp; Bloom</v>
      </c>
      <c r="F33" s="59" t="s">
        <v>103</v>
      </c>
      <c r="G33" s="59" t="s">
        <v>116</v>
      </c>
      <c r="H33" s="59" t="s">
        <v>129</v>
      </c>
      <c r="I33" s="59" t="s">
        <v>118</v>
      </c>
      <c r="J33" s="59" t="s">
        <v>119</v>
      </c>
      <c r="K33" s="59">
        <v>4</v>
      </c>
      <c r="L33" s="59" t="s">
        <v>102</v>
      </c>
      <c r="M33" s="59">
        <v>0</v>
      </c>
      <c r="N33" s="59">
        <v>0</v>
      </c>
      <c r="O33" s="59"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Buds &amp; Bloom</v>
      </c>
      <c r="F34" s="59" t="s">
        <v>115</v>
      </c>
      <c r="G34" s="59" t="s">
        <v>130</v>
      </c>
      <c r="H34" s="59" t="s">
        <v>123</v>
      </c>
      <c r="I34" s="59" t="s">
        <v>131</v>
      </c>
      <c r="J34" s="59" t="s">
        <v>106</v>
      </c>
      <c r="K34" s="59">
        <v>7</v>
      </c>
      <c r="L34" s="59">
        <v>0</v>
      </c>
      <c r="M34" s="59">
        <v>0</v>
      </c>
      <c r="N34" s="59">
        <v>0</v>
      </c>
      <c r="O34" s="59"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29"/>
      <c r="D35" s="5" t="str">
        <f>IF('[1]Post Avails'!R35&lt;30,"Sold out","Available")</f>
        <v>Sold out</v>
      </c>
      <c r="E35" s="5" t="str">
        <f>'[3]Post Avails'!B35</f>
        <v>Ready</v>
      </c>
      <c r="F35" s="59" t="s">
        <v>122</v>
      </c>
      <c r="G35" s="59" t="s">
        <v>104</v>
      </c>
      <c r="H35" s="59" t="s">
        <v>132</v>
      </c>
      <c r="I35" s="59" t="s">
        <v>101</v>
      </c>
      <c r="J35" s="59" t="s">
        <v>106</v>
      </c>
      <c r="K35" s="59">
        <v>8</v>
      </c>
      <c r="L35" s="59" t="s">
        <v>102</v>
      </c>
      <c r="M35" s="59" t="s">
        <v>114</v>
      </c>
      <c r="N35" s="59">
        <v>0</v>
      </c>
      <c r="O35" s="59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59" t="s">
        <v>122</v>
      </c>
      <c r="G36" s="59" t="s">
        <v>104</v>
      </c>
      <c r="H36" s="59" t="s">
        <v>132</v>
      </c>
      <c r="I36" s="59" t="s">
        <v>101</v>
      </c>
      <c r="J36" s="59" t="s">
        <v>106</v>
      </c>
      <c r="K36" s="59">
        <v>8</v>
      </c>
      <c r="L36" s="59" t="s">
        <v>102</v>
      </c>
      <c r="M36" s="59" t="s">
        <v>114</v>
      </c>
      <c r="N36" s="59">
        <v>0</v>
      </c>
      <c r="O36" s="59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9"/>
      <c r="D37" s="5" t="str">
        <f>IF('[1]Post Avails'!R37&lt;30,"Sold out","Available")</f>
        <v>Available</v>
      </c>
      <c r="E37" s="5" t="str">
        <f>'[3]Post Avails'!B37</f>
        <v>Ready</v>
      </c>
      <c r="F37" s="59" t="s">
        <v>103</v>
      </c>
      <c r="G37" s="59" t="s">
        <v>124</v>
      </c>
      <c r="H37" s="59" t="s">
        <v>51</v>
      </c>
      <c r="I37" s="59" t="s">
        <v>121</v>
      </c>
      <c r="J37" s="59" t="s">
        <v>53</v>
      </c>
      <c r="K37" s="59">
        <v>4</v>
      </c>
      <c r="L37" s="59" t="s">
        <v>102</v>
      </c>
      <c r="M37" s="59">
        <v>0</v>
      </c>
      <c r="N37" s="59">
        <v>0</v>
      </c>
      <c r="O37" s="59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59" t="s">
        <v>107</v>
      </c>
      <c r="G38" s="59" t="s">
        <v>116</v>
      </c>
      <c r="H38" s="59" t="s">
        <v>129</v>
      </c>
      <c r="I38" s="59" t="s">
        <v>118</v>
      </c>
      <c r="J38" s="59" t="s">
        <v>119</v>
      </c>
      <c r="K38" s="59">
        <v>4</v>
      </c>
      <c r="L38" s="59" t="s">
        <v>102</v>
      </c>
      <c r="M38" s="59">
        <v>0</v>
      </c>
      <c r="N38" s="59">
        <v>0</v>
      </c>
      <c r="O38" s="59"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Avails'!R39&lt;30,"Sold out","Available")</f>
        <v>Sold out</v>
      </c>
      <c r="E39" s="5" t="str">
        <f>'[3]Post Avails'!B39</f>
        <v>Ready</v>
      </c>
      <c r="F39" s="59" t="s">
        <v>99</v>
      </c>
      <c r="G39" s="59" t="s">
        <v>100</v>
      </c>
      <c r="H39" s="59" t="s">
        <v>51</v>
      </c>
      <c r="I39" s="59" t="s">
        <v>121</v>
      </c>
      <c r="J39" s="59" t="s">
        <v>127</v>
      </c>
      <c r="K39" s="59">
        <v>4</v>
      </c>
      <c r="L39" s="59" t="s">
        <v>102</v>
      </c>
      <c r="M39" s="59">
        <v>0</v>
      </c>
      <c r="N39" s="59">
        <v>0</v>
      </c>
      <c r="O39" s="59"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Avails'!R40&lt;30,"Sold out","Available")</f>
        <v>Sold out</v>
      </c>
      <c r="E40" s="5" t="str">
        <f>'[3]Post Avails'!B40</f>
        <v>Ready</v>
      </c>
      <c r="F40" s="59" t="s">
        <v>103</v>
      </c>
      <c r="G40" s="59" t="s">
        <v>104</v>
      </c>
      <c r="H40" s="59" t="s">
        <v>51</v>
      </c>
      <c r="I40" s="59" t="s">
        <v>101</v>
      </c>
      <c r="J40" s="59" t="s">
        <v>53</v>
      </c>
      <c r="K40" s="59">
        <v>5</v>
      </c>
      <c r="L40" s="59" t="s">
        <v>102</v>
      </c>
      <c r="M40" s="59">
        <v>0</v>
      </c>
      <c r="N40" s="59">
        <v>0</v>
      </c>
      <c r="O40" s="59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9"/>
      <c r="D41" s="5" t="str">
        <f>IF('[1]Post Avails'!R41&lt;30,"Sold out","Available")</f>
        <v>Sold out</v>
      </c>
      <c r="E41" s="5" t="str">
        <f>'[3]Post Avails'!B41</f>
        <v>Ready</v>
      </c>
      <c r="F41" s="59" t="s">
        <v>108</v>
      </c>
      <c r="G41" s="59" t="s">
        <v>133</v>
      </c>
      <c r="H41" s="59" t="s">
        <v>117</v>
      </c>
      <c r="I41" s="59" t="s">
        <v>118</v>
      </c>
      <c r="J41" s="59" t="s">
        <v>119</v>
      </c>
      <c r="K41" s="59">
        <v>4</v>
      </c>
      <c r="L41" s="59" t="s">
        <v>102</v>
      </c>
      <c r="M41" s="59">
        <v>0</v>
      </c>
      <c r="N41" s="59">
        <v>0</v>
      </c>
      <c r="O41" s="59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 t="s">
        <v>18</v>
      </c>
      <c r="F42" s="59" t="s">
        <v>107</v>
      </c>
      <c r="G42" s="59" t="s">
        <v>124</v>
      </c>
      <c r="H42" s="59" t="s">
        <v>126</v>
      </c>
      <c r="I42" s="59" t="s">
        <v>101</v>
      </c>
      <c r="J42" s="59" t="s">
        <v>53</v>
      </c>
      <c r="K42" s="59">
        <v>4</v>
      </c>
      <c r="L42" s="59" t="s">
        <v>102</v>
      </c>
      <c r="M42" s="59">
        <v>0</v>
      </c>
      <c r="N42" s="59">
        <v>0</v>
      </c>
      <c r="O42" s="59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Buds &amp; Bloom</v>
      </c>
      <c r="F43" s="59" t="s">
        <v>103</v>
      </c>
      <c r="G43" s="59" t="s">
        <v>116</v>
      </c>
      <c r="H43" s="59" t="s">
        <v>117</v>
      </c>
      <c r="I43" s="59" t="s">
        <v>121</v>
      </c>
      <c r="J43" s="59" t="s">
        <v>119</v>
      </c>
      <c r="K43" s="59">
        <v>4</v>
      </c>
      <c r="L43" s="59" t="s">
        <v>102</v>
      </c>
      <c r="M43" s="59">
        <v>0</v>
      </c>
      <c r="N43" s="59">
        <v>0</v>
      </c>
      <c r="O43" s="59"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59" t="s">
        <v>108</v>
      </c>
      <c r="G44" s="59" t="s">
        <v>100</v>
      </c>
      <c r="H44" s="59" t="s">
        <v>120</v>
      </c>
      <c r="I44" s="59" t="s">
        <v>101</v>
      </c>
      <c r="J44" s="59" t="s">
        <v>127</v>
      </c>
      <c r="K44" s="59">
        <v>4</v>
      </c>
      <c r="L44" s="59" t="s">
        <v>102</v>
      </c>
      <c r="M44" s="59">
        <v>0</v>
      </c>
      <c r="N44" s="59">
        <v>0</v>
      </c>
      <c r="O44" s="59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9"/>
      <c r="D45" s="5" t="str">
        <f>IF('[1]Post Avails'!R45&lt;30,"Sold out","Available")</f>
        <v>Available</v>
      </c>
      <c r="E45" s="5" t="str">
        <f>'[3]Post Avails'!B45</f>
        <v>Ready</v>
      </c>
      <c r="F45" s="59" t="s">
        <v>122</v>
      </c>
      <c r="G45" s="59" t="s">
        <v>116</v>
      </c>
      <c r="H45" s="59" t="s">
        <v>117</v>
      </c>
      <c r="I45" s="59" t="s">
        <v>118</v>
      </c>
      <c r="J45" s="59" t="s">
        <v>119</v>
      </c>
      <c r="K45" s="59">
        <v>4</v>
      </c>
      <c r="L45" s="59" t="s">
        <v>102</v>
      </c>
      <c r="M45" s="59">
        <v>0</v>
      </c>
      <c r="N45" s="59">
        <v>0</v>
      </c>
      <c r="O45" s="59">
        <v>0</v>
      </c>
      <c r="P45" s="2" t="s">
        <v>0</v>
      </c>
    </row>
    <row r="46" spans="2:16" hidden="1" x14ac:dyDescent="0.25">
      <c r="B46" s="1" t="str">
        <f>'[1]Post Avails'!A46</f>
        <v>Duch Edinborgh</v>
      </c>
      <c r="C46" s="27"/>
      <c r="D46" s="5" t="str">
        <f>IF('[1]Post Avails'!R46&lt;30,"Sold out","Available")</f>
        <v>Sold out</v>
      </c>
      <c r="E46" s="5" t="str">
        <f>'[3]Post Avails'!B46</f>
        <v>Budded</v>
      </c>
      <c r="F46" s="59" t="s">
        <v>115</v>
      </c>
      <c r="G46" s="59" t="s">
        <v>124</v>
      </c>
      <c r="H46" s="59" t="s">
        <v>117</v>
      </c>
      <c r="I46" s="59" t="s">
        <v>134</v>
      </c>
      <c r="J46" s="59" t="s">
        <v>119</v>
      </c>
      <c r="K46" s="59">
        <v>4</v>
      </c>
      <c r="L46" s="59" t="s">
        <v>102</v>
      </c>
      <c r="M46" s="59">
        <v>0</v>
      </c>
      <c r="N46" s="59">
        <v>0</v>
      </c>
      <c r="O46" s="59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9"/>
      <c r="D47" s="5" t="str">
        <f>IF('[1]Post Avails'!R47&lt;30,"Sold out","Available")</f>
        <v>Sold out</v>
      </c>
      <c r="E47" s="5" t="str">
        <f>'[3]Post Avails'!B47</f>
        <v>Ready</v>
      </c>
      <c r="F47" s="59" t="s">
        <v>115</v>
      </c>
      <c r="G47" s="59" t="s">
        <v>104</v>
      </c>
      <c r="H47" s="59" t="s">
        <v>112</v>
      </c>
      <c r="I47" s="59" t="s">
        <v>128</v>
      </c>
      <c r="J47" s="59" t="s">
        <v>106</v>
      </c>
      <c r="K47" s="59">
        <v>8</v>
      </c>
      <c r="L47" s="59" t="s">
        <v>102</v>
      </c>
      <c r="M47" s="59" t="s">
        <v>114</v>
      </c>
      <c r="N47" s="59">
        <v>0</v>
      </c>
      <c r="O47" s="59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9"/>
      <c r="D48" s="5" t="str">
        <f>IF('[1]Post Avails'!R48&lt;30,"Sold out","Available")</f>
        <v>Sold out</v>
      </c>
      <c r="E48" s="5" t="str">
        <f>'[3]Post Avails'!B48</f>
        <v>Ready</v>
      </c>
      <c r="F48" s="59" t="s">
        <v>108</v>
      </c>
      <c r="G48" s="59" t="s">
        <v>116</v>
      </c>
      <c r="H48" s="59" t="s">
        <v>117</v>
      </c>
      <c r="I48" s="59" t="s">
        <v>135</v>
      </c>
      <c r="J48" s="59" t="s">
        <v>119</v>
      </c>
      <c r="K48" s="59">
        <v>4</v>
      </c>
      <c r="L48" s="59" t="s">
        <v>102</v>
      </c>
      <c r="M48" s="59">
        <v>0</v>
      </c>
      <c r="N48" s="59">
        <v>0</v>
      </c>
      <c r="O48" s="59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9"/>
      <c r="D49" s="5" t="str">
        <f>IF('[1]Post Avails'!R49&lt;30,"Sold out","Available")</f>
        <v>Sold out</v>
      </c>
      <c r="E49" s="5" t="str">
        <f>'[3]Post Avails'!B49</f>
        <v>Ready</v>
      </c>
      <c r="F49" s="59" t="s">
        <v>108</v>
      </c>
      <c r="G49" s="59" t="s">
        <v>116</v>
      </c>
      <c r="H49" s="59" t="s">
        <v>117</v>
      </c>
      <c r="I49" s="59" t="s">
        <v>135</v>
      </c>
      <c r="J49" s="59" t="s">
        <v>119</v>
      </c>
      <c r="K49" s="59">
        <v>3</v>
      </c>
      <c r="L49" s="59" t="s">
        <v>102</v>
      </c>
      <c r="M49" s="59">
        <v>0</v>
      </c>
      <c r="N49" s="59">
        <v>0</v>
      </c>
      <c r="O49" s="59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59" t="s">
        <v>99</v>
      </c>
      <c r="G50" s="59" t="s">
        <v>100</v>
      </c>
      <c r="H50" s="59" t="s">
        <v>120</v>
      </c>
      <c r="I50" s="59" t="s">
        <v>121</v>
      </c>
      <c r="J50" s="59" t="s">
        <v>53</v>
      </c>
      <c r="K50" s="59">
        <v>3</v>
      </c>
      <c r="L50" s="59" t="s">
        <v>102</v>
      </c>
      <c r="M50" s="59">
        <v>0</v>
      </c>
      <c r="N50" s="59">
        <v>0</v>
      </c>
      <c r="O50" s="59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0"/>
      <c r="D51" s="5" t="str">
        <f>IF('[1]Post Avails'!R51&lt;30,"Sold out","Available")</f>
        <v>Sold out</v>
      </c>
      <c r="E51" s="5" t="str">
        <f>'[3]Post Avails'!B51</f>
        <v>Ready</v>
      </c>
      <c r="F51" s="59" t="s">
        <v>108</v>
      </c>
      <c r="G51" s="59" t="s">
        <v>124</v>
      </c>
      <c r="H51" s="59" t="s">
        <v>120</v>
      </c>
      <c r="I51" s="59" t="s">
        <v>136</v>
      </c>
      <c r="J51" s="59" t="s">
        <v>53</v>
      </c>
      <c r="K51" s="59">
        <v>3</v>
      </c>
      <c r="L51" s="59">
        <v>0</v>
      </c>
      <c r="M51" s="59">
        <v>0</v>
      </c>
      <c r="N51" s="59">
        <v>0</v>
      </c>
      <c r="O51" s="59" t="s">
        <v>102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Budded</v>
      </c>
      <c r="F52" s="59" t="s">
        <v>122</v>
      </c>
      <c r="G52" s="59" t="s">
        <v>124</v>
      </c>
      <c r="H52" s="59" t="s">
        <v>51</v>
      </c>
      <c r="I52" s="59" t="s">
        <v>118</v>
      </c>
      <c r="J52" s="59" t="s">
        <v>127</v>
      </c>
      <c r="K52" s="59">
        <v>4</v>
      </c>
      <c r="L52" s="59" t="s">
        <v>102</v>
      </c>
      <c r="M52" s="59">
        <v>0</v>
      </c>
      <c r="N52" s="59" t="s">
        <v>102</v>
      </c>
      <c r="O52" s="59">
        <v>0</v>
      </c>
      <c r="P52" s="2" t="s">
        <v>0</v>
      </c>
    </row>
    <row r="53" spans="1:16" hidden="1" x14ac:dyDescent="0.25">
      <c r="B53" s="1" t="s">
        <v>60</v>
      </c>
      <c r="C53" s="24"/>
      <c r="D53" s="5" t="str">
        <f>IF('[1]Post Avails'!R53&lt;343,"Sold out","Available")</f>
        <v>Sold out</v>
      </c>
      <c r="E53" s="5" t="str">
        <f>'[3]Post Avails'!$B$343</f>
        <v>Ready</v>
      </c>
      <c r="F53" s="60"/>
      <c r="G53" s="60"/>
      <c r="H53" s="60"/>
      <c r="I53" s="60"/>
      <c r="J53" s="60"/>
      <c r="K53" s="60"/>
      <c r="L53" s="60"/>
      <c r="M53" s="60"/>
      <c r="N53" s="46"/>
      <c r="O53" s="46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59" t="s">
        <v>49</v>
      </c>
      <c r="G54" s="59" t="s">
        <v>50</v>
      </c>
      <c r="H54" s="59" t="s">
        <v>51</v>
      </c>
      <c r="I54" s="59" t="s">
        <v>52</v>
      </c>
      <c r="J54" s="59" t="s">
        <v>53</v>
      </c>
      <c r="K54" s="59">
        <v>3</v>
      </c>
      <c r="L54" s="59">
        <v>0</v>
      </c>
      <c r="M54" s="59">
        <v>0</v>
      </c>
      <c r="N54" s="59"/>
      <c r="O54" s="59"/>
      <c r="P54" s="2" t="s">
        <v>0</v>
      </c>
    </row>
    <row r="55" spans="1:16" hidden="1" x14ac:dyDescent="0.25">
      <c r="B55" s="1" t="str">
        <f>'[1]Post Avails'!A54</f>
        <v>Fireworks</v>
      </c>
      <c r="C55" s="27"/>
      <c r="D55" s="5" t="str">
        <f>IF('[1]Post Avails'!R54&lt;30,"Sold out","Available")</f>
        <v>Sold out</v>
      </c>
      <c r="E55" s="5" t="str">
        <f>'[2]1 Gal IGC Status'!B54</f>
        <v>zero on hand</v>
      </c>
      <c r="F55" s="59" t="s">
        <v>122</v>
      </c>
      <c r="G55" s="59" t="s">
        <v>116</v>
      </c>
      <c r="H55" s="59" t="s">
        <v>117</v>
      </c>
      <c r="I55" s="59" t="s">
        <v>118</v>
      </c>
      <c r="J55" s="59" t="s">
        <v>119</v>
      </c>
      <c r="K55" s="59">
        <v>4</v>
      </c>
      <c r="L55" s="59" t="s">
        <v>102</v>
      </c>
      <c r="M55" s="59">
        <v>0</v>
      </c>
      <c r="N55" s="59">
        <v>0</v>
      </c>
      <c r="O55" s="59">
        <v>0</v>
      </c>
      <c r="P55" s="2" t="s">
        <v>0</v>
      </c>
    </row>
    <row r="56" spans="1:16" hidden="1" x14ac:dyDescent="0.25">
      <c r="A56" t="s">
        <v>20</v>
      </c>
      <c r="B56" s="1" t="str">
        <f>'[1]Post Avails'!A55</f>
        <v>Florida alba plena</v>
      </c>
      <c r="C56" s="26"/>
      <c r="D56" s="5" t="str">
        <f>IF('[1]Post Avails'!R55&lt;30,"Sold out","Available")</f>
        <v>Sold out</v>
      </c>
      <c r="E56" s="5" t="str">
        <f>'[3]Post Avails'!B55</f>
        <v>Ready</v>
      </c>
      <c r="F56" s="59" t="s">
        <v>115</v>
      </c>
      <c r="G56" s="59" t="s">
        <v>110</v>
      </c>
      <c r="H56" s="59" t="s">
        <v>51</v>
      </c>
      <c r="I56" s="59" t="s">
        <v>118</v>
      </c>
      <c r="J56" s="59" t="s">
        <v>127</v>
      </c>
      <c r="K56" s="59">
        <v>7</v>
      </c>
      <c r="L56" s="59" t="s">
        <v>102</v>
      </c>
      <c r="M56" s="59">
        <v>0</v>
      </c>
      <c r="N56" s="59">
        <v>0</v>
      </c>
      <c r="O56" s="59">
        <v>0</v>
      </c>
      <c r="P56" s="2" t="s">
        <v>0</v>
      </c>
    </row>
    <row r="57" spans="1:16" hidden="1" x14ac:dyDescent="0.25">
      <c r="A57" t="s">
        <v>20</v>
      </c>
      <c r="B57" s="1" t="str">
        <f>'[1]Post Avails'!A56</f>
        <v>Florida Sieboldii</v>
      </c>
      <c r="C57" s="29"/>
      <c r="D57" s="5" t="str">
        <f>IF('[1]Post Avails'!R56&lt;30,"Sold out","Available")</f>
        <v>Sold out</v>
      </c>
      <c r="E57" s="5" t="str">
        <f>'[3]Post Avails'!B56</f>
        <v>Ready</v>
      </c>
      <c r="F57" s="59" t="s">
        <v>122</v>
      </c>
      <c r="G57" s="59" t="s">
        <v>110</v>
      </c>
      <c r="H57" s="59" t="s">
        <v>51</v>
      </c>
      <c r="I57" s="59" t="s">
        <v>118</v>
      </c>
      <c r="J57" s="59" t="s">
        <v>127</v>
      </c>
      <c r="K57" s="59">
        <v>7</v>
      </c>
      <c r="L57" s="59" t="s">
        <v>102</v>
      </c>
      <c r="M57" s="59">
        <v>0</v>
      </c>
      <c r="N57" s="59">
        <v>0</v>
      </c>
      <c r="O57" s="59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tr">
        <f>IF('[1]Post Avails'!R57&lt;30,"Sold out","Available")</f>
        <v>Sold out</v>
      </c>
      <c r="E58" s="5" t="s">
        <v>18</v>
      </c>
      <c r="F58" s="59" t="s">
        <v>108</v>
      </c>
      <c r="G58" s="59" t="s">
        <v>116</v>
      </c>
      <c r="H58" s="59" t="s">
        <v>117</v>
      </c>
      <c r="I58" s="59" t="s">
        <v>135</v>
      </c>
      <c r="J58" s="59" t="s">
        <v>119</v>
      </c>
      <c r="K58" s="59">
        <v>4</v>
      </c>
      <c r="L58" s="59" t="s">
        <v>102</v>
      </c>
      <c r="M58" s="59">
        <v>0</v>
      </c>
      <c r="N58" s="59">
        <v>0</v>
      </c>
      <c r="O58" s="59"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Avails'!R58&lt;30,"Sold out","Available")</f>
        <v>Available</v>
      </c>
      <c r="E59" s="5" t="str">
        <f>'[3]Post Avails'!B58</f>
        <v>Not Ready</v>
      </c>
      <c r="F59" s="59" t="s">
        <v>107</v>
      </c>
      <c r="G59" s="59" t="s">
        <v>116</v>
      </c>
      <c r="H59" s="59" t="s">
        <v>51</v>
      </c>
      <c r="I59" s="59" t="s">
        <v>118</v>
      </c>
      <c r="J59" s="59" t="s">
        <v>127</v>
      </c>
      <c r="K59" s="59">
        <v>4</v>
      </c>
      <c r="L59" s="59" t="s">
        <v>102</v>
      </c>
      <c r="M59" s="59">
        <v>0</v>
      </c>
      <c r="N59" s="59">
        <v>0</v>
      </c>
      <c r="O59" s="59"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Avails'!R59&lt;30,"Sold out","Available")</f>
        <v>Sold out</v>
      </c>
      <c r="E60" s="5" t="str">
        <f>'[3]Post Avails'!B59</f>
        <v>Ready</v>
      </c>
      <c r="F60" s="59" t="s">
        <v>107</v>
      </c>
      <c r="G60" s="59" t="s">
        <v>137</v>
      </c>
      <c r="H60" s="59" t="s">
        <v>51</v>
      </c>
      <c r="I60" s="59" t="s">
        <v>118</v>
      </c>
      <c r="J60" s="59" t="s">
        <v>127</v>
      </c>
      <c r="K60" s="59">
        <v>4</v>
      </c>
      <c r="L60" s="59" t="s">
        <v>102</v>
      </c>
      <c r="M60" s="59">
        <v>0</v>
      </c>
      <c r="N60" s="59">
        <v>0</v>
      </c>
      <c r="O60" s="59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9"/>
      <c r="D61" s="5" t="str">
        <f>IF('[1]Post Avails'!R60&lt;30,"Sold out","Available")</f>
        <v>Available</v>
      </c>
      <c r="E61" s="5" t="str">
        <f>'[3]Post Avails'!B60</f>
        <v>Ready</v>
      </c>
      <c r="F61" s="59" t="s">
        <v>115</v>
      </c>
      <c r="G61" s="59" t="s">
        <v>133</v>
      </c>
      <c r="H61" s="59" t="s">
        <v>123</v>
      </c>
      <c r="I61" s="59" t="s">
        <v>101</v>
      </c>
      <c r="J61" s="59" t="s">
        <v>119</v>
      </c>
      <c r="K61" s="59">
        <v>4</v>
      </c>
      <c r="L61" s="59" t="s">
        <v>102</v>
      </c>
      <c r="M61" s="59">
        <v>0</v>
      </c>
      <c r="N61" s="59">
        <v>0</v>
      </c>
      <c r="O61" s="59"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29"/>
      <c r="D62" s="5" t="str">
        <f>IF('[1]Post Avails'!R61&lt;30,"Sold out","Available")</f>
        <v>Sold out</v>
      </c>
      <c r="E62" s="5" t="str">
        <f>'[3]Post Avails'!B61</f>
        <v>Ready</v>
      </c>
      <c r="F62" s="59" t="s">
        <v>138</v>
      </c>
      <c r="G62" s="59" t="s">
        <v>116</v>
      </c>
      <c r="H62" s="59" t="s">
        <v>129</v>
      </c>
      <c r="I62" s="59" t="s">
        <v>118</v>
      </c>
      <c r="J62" s="59" t="s">
        <v>119</v>
      </c>
      <c r="K62" s="59">
        <v>4</v>
      </c>
      <c r="L62" s="59" t="s">
        <v>102</v>
      </c>
      <c r="M62" s="59">
        <v>0</v>
      </c>
      <c r="N62" s="59">
        <v>0</v>
      </c>
      <c r="O62" s="59"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Avails'!R62&lt;30,"Sold out","Available")</f>
        <v>Sold out</v>
      </c>
      <c r="E63" s="5" t="str">
        <f>'[3]Post Avails'!B62</f>
        <v>Buds &amp; Bloom</v>
      </c>
      <c r="F63" s="59" t="s">
        <v>108</v>
      </c>
      <c r="G63" s="59" t="s">
        <v>116</v>
      </c>
      <c r="H63" s="59" t="s">
        <v>139</v>
      </c>
      <c r="I63" s="59" t="s">
        <v>121</v>
      </c>
      <c r="J63" s="59" t="s">
        <v>127</v>
      </c>
      <c r="K63" s="59">
        <v>3</v>
      </c>
      <c r="L63" s="59" t="s">
        <v>102</v>
      </c>
      <c r="M63" s="59">
        <v>0</v>
      </c>
      <c r="N63" s="59">
        <v>0</v>
      </c>
      <c r="O63" s="59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Avails'!R63&lt;30,"Sold out","Available")</f>
        <v>Sold out</v>
      </c>
      <c r="E64" s="5" t="str">
        <f>'[3]Post Avails'!B63</f>
        <v>Ready</v>
      </c>
      <c r="F64" s="59" t="s">
        <v>108</v>
      </c>
      <c r="G64" s="59" t="s">
        <v>100</v>
      </c>
      <c r="H64" s="59" t="s">
        <v>51</v>
      </c>
      <c r="I64" s="59" t="s">
        <v>136</v>
      </c>
      <c r="J64" s="59" t="s">
        <v>53</v>
      </c>
      <c r="K64" s="59">
        <v>3</v>
      </c>
      <c r="L64" s="59" t="s">
        <v>102</v>
      </c>
      <c r="M64" s="59">
        <v>0</v>
      </c>
      <c r="N64" s="59">
        <v>0</v>
      </c>
      <c r="O64" s="59">
        <v>0</v>
      </c>
      <c r="P64" s="2" t="s">
        <v>0</v>
      </c>
    </row>
    <row r="65" spans="1:16" hidden="1" x14ac:dyDescent="0.25">
      <c r="B65" s="1" t="str">
        <f>'[1]Post Avails'!A64</f>
        <v>H. F. Young</v>
      </c>
      <c r="C65" s="29"/>
      <c r="D65" s="5" t="str">
        <f>IF('[1]Post Avails'!R64&lt;30,"Sold out","Available")</f>
        <v>Sold out</v>
      </c>
      <c r="E65" s="5" t="str">
        <f>'[3]Post Avails'!B64</f>
        <v>Ready</v>
      </c>
      <c r="F65" s="59" t="s">
        <v>107</v>
      </c>
      <c r="G65" s="59" t="s">
        <v>140</v>
      </c>
      <c r="H65" s="59" t="s">
        <v>117</v>
      </c>
      <c r="I65" s="59" t="s">
        <v>118</v>
      </c>
      <c r="J65" s="59" t="s">
        <v>119</v>
      </c>
      <c r="K65" s="59">
        <v>4</v>
      </c>
      <c r="L65" s="59" t="s">
        <v>102</v>
      </c>
      <c r="M65" s="59">
        <v>0</v>
      </c>
      <c r="N65" s="59">
        <v>0</v>
      </c>
      <c r="O65" s="59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 t="str">
        <f>'[3]Post Avails'!B65</f>
        <v>Not Ready</v>
      </c>
      <c r="F66" s="59" t="s">
        <v>103</v>
      </c>
      <c r="G66" s="59" t="s">
        <v>124</v>
      </c>
      <c r="H66" s="59" t="s">
        <v>51</v>
      </c>
      <c r="I66" s="59" t="s">
        <v>101</v>
      </c>
      <c r="J66" s="59" t="s">
        <v>127</v>
      </c>
      <c r="K66" s="59">
        <v>3</v>
      </c>
      <c r="L66" s="59" t="s">
        <v>102</v>
      </c>
      <c r="M66" s="59">
        <v>0</v>
      </c>
      <c r="N66" s="59">
        <v>0</v>
      </c>
      <c r="O66" s="59">
        <v>0</v>
      </c>
      <c r="P66" s="2" t="s">
        <v>0</v>
      </c>
    </row>
    <row r="67" spans="1:16" x14ac:dyDescent="0.25">
      <c r="B67" s="1" t="str">
        <f>'[1]Post Avails'!A66</f>
        <v>Haku Okan</v>
      </c>
      <c r="C67" s="29"/>
      <c r="D67" s="5" t="str">
        <f>IF('[1]Post Avails'!R66&lt;30,"Sold out","Available")</f>
        <v>Available</v>
      </c>
      <c r="E67" s="5" t="str">
        <f>'[3]Post Avails'!B66</f>
        <v>Buds &amp; Bloom</v>
      </c>
      <c r="F67" s="59" t="s">
        <v>108</v>
      </c>
      <c r="G67" s="59" t="s">
        <v>100</v>
      </c>
      <c r="H67" s="59" t="s">
        <v>117</v>
      </c>
      <c r="I67" s="59" t="s">
        <v>118</v>
      </c>
      <c r="J67" s="59" t="s">
        <v>119</v>
      </c>
      <c r="K67" s="59">
        <v>4</v>
      </c>
      <c r="L67" s="59" t="s">
        <v>102</v>
      </c>
      <c r="M67" s="59">
        <v>0</v>
      </c>
      <c r="N67" s="59">
        <v>0</v>
      </c>
      <c r="O67" s="59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Avails'!R67&lt;30,"Sold out","Available")</f>
        <v>Sold out</v>
      </c>
      <c r="E68" s="5" t="str">
        <f>'[3]Post Avails'!B67</f>
        <v>Ready</v>
      </c>
      <c r="F68" s="59" t="s">
        <v>115</v>
      </c>
      <c r="G68" s="59" t="s">
        <v>137</v>
      </c>
      <c r="H68" s="59" t="s">
        <v>51</v>
      </c>
      <c r="I68" s="59" t="s">
        <v>121</v>
      </c>
      <c r="J68" s="59" t="s">
        <v>127</v>
      </c>
      <c r="K68" s="59">
        <v>4</v>
      </c>
      <c r="L68" s="59" t="s">
        <v>102</v>
      </c>
      <c r="M68" s="59">
        <v>0</v>
      </c>
      <c r="N68" s="59">
        <v>0</v>
      </c>
      <c r="O68" s="59">
        <v>0</v>
      </c>
      <c r="P68" s="2" t="s">
        <v>0</v>
      </c>
    </row>
    <row r="69" spans="1:16" hidden="1" x14ac:dyDescent="0.25">
      <c r="A69" t="s">
        <v>20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Ready</v>
      </c>
      <c r="F69" s="59" t="s">
        <v>122</v>
      </c>
      <c r="G69" s="59" t="s">
        <v>100</v>
      </c>
      <c r="H69" s="59" t="s">
        <v>117</v>
      </c>
      <c r="I69" s="59" t="s">
        <v>128</v>
      </c>
      <c r="J69" s="59" t="s">
        <v>119</v>
      </c>
      <c r="K69" s="59">
        <v>4</v>
      </c>
      <c r="L69" s="59" t="s">
        <v>102</v>
      </c>
      <c r="M69" s="59">
        <v>0</v>
      </c>
      <c r="N69" s="59">
        <v>0</v>
      </c>
      <c r="O69" s="59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Ready</v>
      </c>
      <c r="F70" s="59" t="s">
        <v>115</v>
      </c>
      <c r="G70" s="59" t="s">
        <v>133</v>
      </c>
      <c r="H70" s="59" t="s">
        <v>51</v>
      </c>
      <c r="I70" s="59" t="s">
        <v>121</v>
      </c>
      <c r="J70" s="59" t="s">
        <v>127</v>
      </c>
      <c r="K70" s="59">
        <v>4</v>
      </c>
      <c r="L70" s="59" t="s">
        <v>102</v>
      </c>
      <c r="M70" s="59">
        <v>0</v>
      </c>
      <c r="N70" s="59">
        <v>0</v>
      </c>
      <c r="O70" s="59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Avails'!R70&lt;30,"Sold out","Available")</f>
        <v>Sold out</v>
      </c>
      <c r="E71" s="5">
        <f>'[3]Post Avails'!B70</f>
        <v>0</v>
      </c>
      <c r="F71" s="59" t="s">
        <v>107</v>
      </c>
      <c r="G71" s="59" t="s">
        <v>104</v>
      </c>
      <c r="H71" s="59" t="s">
        <v>120</v>
      </c>
      <c r="I71" s="59" t="s">
        <v>111</v>
      </c>
      <c r="J71" s="59" t="s">
        <v>53</v>
      </c>
      <c r="K71" s="59">
        <v>5</v>
      </c>
      <c r="L71" s="59" t="s">
        <v>102</v>
      </c>
      <c r="M71" s="59">
        <v>0</v>
      </c>
      <c r="N71" s="59" t="s">
        <v>102</v>
      </c>
      <c r="O71" s="59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tr">
        <f>IF('[1]Post Avails'!R71&lt;30,"Sold out","Available")</f>
        <v>Sold out</v>
      </c>
      <c r="E72" s="5" t="s">
        <v>18</v>
      </c>
      <c r="F72" s="59" t="s">
        <v>108</v>
      </c>
      <c r="G72" s="59" t="s">
        <v>124</v>
      </c>
      <c r="H72" s="59" t="s">
        <v>51</v>
      </c>
      <c r="I72" s="59" t="s">
        <v>121</v>
      </c>
      <c r="J72" s="59" t="s">
        <v>53</v>
      </c>
      <c r="K72" s="59">
        <v>3</v>
      </c>
      <c r="L72" s="59" t="s">
        <v>102</v>
      </c>
      <c r="M72" s="59">
        <v>0</v>
      </c>
      <c r="N72" s="59">
        <v>0</v>
      </c>
      <c r="O72" s="59"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29"/>
      <c r="D73" s="5" t="str">
        <f>IF('[1]Post Avails'!R72&lt;30,"Sold out","Available")</f>
        <v>Sold out</v>
      </c>
      <c r="E73" s="5" t="str">
        <f>'[3]Post Avails'!B72</f>
        <v>Buds &amp; Bloom</v>
      </c>
      <c r="F73" s="59" t="s">
        <v>122</v>
      </c>
      <c r="G73" s="59" t="s">
        <v>137</v>
      </c>
      <c r="H73" s="59" t="s">
        <v>51</v>
      </c>
      <c r="I73" s="59" t="s">
        <v>118</v>
      </c>
      <c r="J73" s="59" t="s">
        <v>127</v>
      </c>
      <c r="K73" s="59">
        <v>4</v>
      </c>
      <c r="L73" s="59" t="s">
        <v>102</v>
      </c>
      <c r="M73" s="59">
        <v>0</v>
      </c>
      <c r="N73" s="59">
        <v>0</v>
      </c>
      <c r="O73" s="59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Avails'!R73&lt;30,"Sold out","Available")</f>
        <v>Sold out</v>
      </c>
      <c r="E74" s="5" t="str">
        <f>'[3]Post Avails'!B73</f>
        <v>Ready</v>
      </c>
      <c r="F74" s="59" t="s">
        <v>115</v>
      </c>
      <c r="G74" s="59" t="s">
        <v>110</v>
      </c>
      <c r="H74" s="59" t="s">
        <v>141</v>
      </c>
      <c r="I74" s="59" t="s">
        <v>142</v>
      </c>
      <c r="J74" s="59" t="s">
        <v>53</v>
      </c>
      <c r="K74" s="59">
        <v>3</v>
      </c>
      <c r="L74" s="59" t="s">
        <v>102</v>
      </c>
      <c r="M74" s="59">
        <v>0</v>
      </c>
      <c r="N74" s="59">
        <v>0</v>
      </c>
      <c r="O74" s="59"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Avails'!R74&lt;30,"Sold out","Available")</f>
        <v>Available</v>
      </c>
      <c r="E75" s="5" t="str">
        <f>'[3]Post Avails'!B74</f>
        <v>Budded</v>
      </c>
      <c r="F75" s="59" t="s">
        <v>103</v>
      </c>
      <c r="G75" s="59" t="s">
        <v>110</v>
      </c>
      <c r="H75" s="59" t="s">
        <v>51</v>
      </c>
      <c r="I75" s="59" t="s">
        <v>101</v>
      </c>
      <c r="J75" s="59" t="s">
        <v>53</v>
      </c>
      <c r="K75" s="59">
        <v>3</v>
      </c>
      <c r="L75" s="59" t="s">
        <v>102</v>
      </c>
      <c r="M75" s="59">
        <v>0</v>
      </c>
      <c r="N75" s="59">
        <v>0</v>
      </c>
      <c r="O75" s="59" t="s">
        <v>102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tr">
        <f>IF('[1]Post Avails'!R75&lt;30,"Sold out","Available")</f>
        <v>Sold out</v>
      </c>
      <c r="E76" s="5" t="s">
        <v>18</v>
      </c>
      <c r="F76" s="59" t="s">
        <v>103</v>
      </c>
      <c r="G76" s="59" t="s">
        <v>110</v>
      </c>
      <c r="H76" s="59" t="s">
        <v>51</v>
      </c>
      <c r="I76" s="59" t="s">
        <v>128</v>
      </c>
      <c r="J76" s="59" t="s">
        <v>53</v>
      </c>
      <c r="K76" s="59">
        <v>3</v>
      </c>
      <c r="L76" s="59" t="s">
        <v>102</v>
      </c>
      <c r="M76" s="59">
        <v>0</v>
      </c>
      <c r="N76" s="59">
        <v>0</v>
      </c>
      <c r="O76" s="59" t="s">
        <v>102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9"/>
      <c r="D77" s="5" t="str">
        <f>IF('[1]Post Avails'!R76&lt;30,"Sold out","Available")</f>
        <v>Sold out</v>
      </c>
      <c r="E77" s="5" t="str">
        <f>'[3]Post Avails'!B76</f>
        <v>Buds &amp; Bloom</v>
      </c>
      <c r="F77" s="59" t="s">
        <v>107</v>
      </c>
      <c r="G77" s="59" t="s">
        <v>130</v>
      </c>
      <c r="H77" s="59" t="s">
        <v>51</v>
      </c>
      <c r="I77" s="59" t="s">
        <v>128</v>
      </c>
      <c r="J77" s="59" t="s">
        <v>53</v>
      </c>
      <c r="K77" s="59">
        <v>3</v>
      </c>
      <c r="L77" s="59" t="s">
        <v>102</v>
      </c>
      <c r="M77" s="59">
        <v>0</v>
      </c>
      <c r="N77" s="59">
        <v>0</v>
      </c>
      <c r="O77" s="59" t="s">
        <v>102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Buds &amp; Bloom</v>
      </c>
      <c r="F78" s="59" t="s">
        <v>107</v>
      </c>
      <c r="G78" s="59" t="s">
        <v>143</v>
      </c>
      <c r="H78" s="59" t="s">
        <v>51</v>
      </c>
      <c r="I78" s="59" t="s">
        <v>128</v>
      </c>
      <c r="J78" s="59" t="s">
        <v>144</v>
      </c>
      <c r="K78" s="59">
        <v>4</v>
      </c>
      <c r="L78" s="59" t="s">
        <v>102</v>
      </c>
      <c r="M78" s="59">
        <v>0</v>
      </c>
      <c r="N78" s="59">
        <v>0</v>
      </c>
      <c r="O78" s="59" t="s">
        <v>102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Avails'!R78&lt;30,"Sold out","Available")</f>
        <v>Available</v>
      </c>
      <c r="E79" s="5" t="str">
        <f>'[3]Post Avails'!B78</f>
        <v>Ready</v>
      </c>
      <c r="F79" s="59" t="s">
        <v>108</v>
      </c>
      <c r="G79" s="59" t="s">
        <v>104</v>
      </c>
      <c r="H79" s="59" t="s">
        <v>145</v>
      </c>
      <c r="I79" s="59" t="s">
        <v>128</v>
      </c>
      <c r="J79" s="59" t="s">
        <v>53</v>
      </c>
      <c r="K79" s="59">
        <v>3</v>
      </c>
      <c r="L79" s="59" t="s">
        <v>102</v>
      </c>
      <c r="M79" s="59">
        <v>0</v>
      </c>
      <c r="N79" s="59">
        <v>0</v>
      </c>
      <c r="O79" s="59" t="s">
        <v>102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59" t="s">
        <v>107</v>
      </c>
      <c r="G80" s="59" t="s">
        <v>104</v>
      </c>
      <c r="H80" s="59" t="s">
        <v>145</v>
      </c>
      <c r="I80" s="59" t="s">
        <v>111</v>
      </c>
      <c r="J80" s="59" t="s">
        <v>53</v>
      </c>
      <c r="K80" s="59">
        <v>3</v>
      </c>
      <c r="L80" s="59" t="s">
        <v>102</v>
      </c>
      <c r="M80" s="59">
        <v>0</v>
      </c>
      <c r="N80" s="59">
        <v>0</v>
      </c>
      <c r="O80" s="59" t="s">
        <v>102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Sold out</v>
      </c>
      <c r="E81" s="5" t="str">
        <f>'[3]Post Avails'!B80</f>
        <v>Ready</v>
      </c>
      <c r="F81" s="59" t="s">
        <v>108</v>
      </c>
      <c r="G81" s="59" t="s">
        <v>110</v>
      </c>
      <c r="H81" s="59" t="s">
        <v>51</v>
      </c>
      <c r="I81" s="59" t="s">
        <v>128</v>
      </c>
      <c r="J81" s="59" t="s">
        <v>53</v>
      </c>
      <c r="K81" s="59">
        <v>3</v>
      </c>
      <c r="L81" s="59" t="s">
        <v>102</v>
      </c>
      <c r="M81" s="59">
        <v>0</v>
      </c>
      <c r="N81" s="59">
        <v>0</v>
      </c>
      <c r="O81" s="59" t="s">
        <v>102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Ready</v>
      </c>
      <c r="F82" s="59" t="s">
        <v>108</v>
      </c>
      <c r="G82" s="59" t="s">
        <v>104</v>
      </c>
      <c r="H82" s="59" t="s">
        <v>51</v>
      </c>
      <c r="I82" s="59" t="s">
        <v>128</v>
      </c>
      <c r="J82" s="59" t="s">
        <v>53</v>
      </c>
      <c r="K82" s="59">
        <v>3</v>
      </c>
      <c r="L82" s="59" t="s">
        <v>102</v>
      </c>
      <c r="M82" s="59">
        <v>0</v>
      </c>
      <c r="N82" s="59">
        <v>0</v>
      </c>
      <c r="O82" s="59" t="s">
        <v>102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Not Ready</v>
      </c>
      <c r="F83" s="59" t="s">
        <v>108</v>
      </c>
      <c r="G83" s="59" t="s">
        <v>124</v>
      </c>
      <c r="H83" s="59" t="s">
        <v>51</v>
      </c>
      <c r="I83" s="59" t="s">
        <v>142</v>
      </c>
      <c r="J83" s="59" t="s">
        <v>53</v>
      </c>
      <c r="K83" s="59">
        <v>3</v>
      </c>
      <c r="L83" s="59">
        <v>0</v>
      </c>
      <c r="M83" s="59">
        <v>0</v>
      </c>
      <c r="N83" s="59">
        <v>0</v>
      </c>
      <c r="O83" s="59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Avails'!R83&lt;30,"Sold out","Available")</f>
        <v>Sold out</v>
      </c>
      <c r="E84" s="5" t="str">
        <f>'[3]Post Avails'!B83</f>
        <v>Ready</v>
      </c>
      <c r="F84" s="59" t="s">
        <v>115</v>
      </c>
      <c r="G84" s="59" t="s">
        <v>100</v>
      </c>
      <c r="H84" s="59" t="s">
        <v>51</v>
      </c>
      <c r="I84" s="59" t="s">
        <v>136</v>
      </c>
      <c r="J84" s="59" t="s">
        <v>127</v>
      </c>
      <c r="K84" s="59">
        <v>4</v>
      </c>
      <c r="L84" s="59" t="s">
        <v>102</v>
      </c>
      <c r="M84" s="59">
        <v>0</v>
      </c>
      <c r="N84" s="59">
        <v>0</v>
      </c>
      <c r="O84" s="59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9"/>
      <c r="D85" s="5" t="str">
        <f>IF('[1]Post Avails'!R84&lt;30,"Sold out","Available")</f>
        <v>Sold out</v>
      </c>
      <c r="E85" s="5" t="str">
        <f>'[3]Post Avails'!B84</f>
        <v>Ready</v>
      </c>
      <c r="F85" s="59" t="s">
        <v>108</v>
      </c>
      <c r="G85" s="59" t="s">
        <v>124</v>
      </c>
      <c r="H85" s="59" t="s">
        <v>51</v>
      </c>
      <c r="I85" s="59" t="s">
        <v>142</v>
      </c>
      <c r="J85" s="59" t="s">
        <v>53</v>
      </c>
      <c r="K85" s="59">
        <v>3</v>
      </c>
      <c r="L85" s="59">
        <v>0</v>
      </c>
      <c r="M85" s="59">
        <v>0</v>
      </c>
      <c r="N85" s="59">
        <v>0</v>
      </c>
      <c r="O85" s="59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Avails'!R85&lt;30,"Sold out","Available")</f>
        <v>Sold out</v>
      </c>
      <c r="E86" s="5">
        <f>'[3]Post Avails'!B85</f>
        <v>0</v>
      </c>
      <c r="F86" s="59" t="s">
        <v>108</v>
      </c>
      <c r="G86" s="59" t="s">
        <v>104</v>
      </c>
      <c r="H86" s="59" t="s">
        <v>145</v>
      </c>
      <c r="I86" s="59" t="s">
        <v>111</v>
      </c>
      <c r="J86" s="59" t="s">
        <v>53</v>
      </c>
      <c r="K86" s="59">
        <v>4</v>
      </c>
      <c r="L86" s="59" t="s">
        <v>102</v>
      </c>
      <c r="M86" s="59">
        <v>0</v>
      </c>
      <c r="N86" s="59" t="s">
        <v>102</v>
      </c>
      <c r="O86" s="59" t="s">
        <v>102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 t="str">
        <f>'[3]Post Avails'!B86</f>
        <v>Not Ready</v>
      </c>
      <c r="F87" s="59" t="s">
        <v>103</v>
      </c>
      <c r="G87" s="59" t="s">
        <v>124</v>
      </c>
      <c r="H87" s="59" t="s">
        <v>51</v>
      </c>
      <c r="I87" s="59" t="s">
        <v>118</v>
      </c>
      <c r="J87" s="59" t="s">
        <v>127</v>
      </c>
      <c r="K87" s="59">
        <v>4</v>
      </c>
      <c r="L87" s="59" t="s">
        <v>102</v>
      </c>
      <c r="M87" s="59">
        <v>0</v>
      </c>
      <c r="N87" s="59">
        <v>0</v>
      </c>
      <c r="O87" s="59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Avails'!R87&lt;30,"Sold out","Available")</f>
        <v>Sold out</v>
      </c>
      <c r="E88" s="5" t="str">
        <f>'[3]Post Avails'!B87</f>
        <v>Budded</v>
      </c>
      <c r="F88" s="59" t="s">
        <v>122</v>
      </c>
      <c r="G88" s="59" t="s">
        <v>130</v>
      </c>
      <c r="H88" s="59" t="s">
        <v>105</v>
      </c>
      <c r="I88" s="59" t="s">
        <v>121</v>
      </c>
      <c r="J88" s="59" t="s">
        <v>106</v>
      </c>
      <c r="K88" s="59">
        <v>3</v>
      </c>
      <c r="L88" s="59">
        <v>0</v>
      </c>
      <c r="M88" s="59">
        <v>0</v>
      </c>
      <c r="N88" s="59">
        <v>0</v>
      </c>
      <c r="O88" s="59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9"/>
      <c r="D89" s="5" t="str">
        <f>IF('[1]Post Avails'!R88&lt;30,"Sold out","Available")</f>
        <v>Sold out</v>
      </c>
      <c r="E89" s="5" t="str">
        <f>'[3]Post Avails'!B88</f>
        <v>Ready</v>
      </c>
      <c r="F89" s="59" t="s">
        <v>138</v>
      </c>
      <c r="G89" s="59" t="s">
        <v>124</v>
      </c>
      <c r="H89" s="59" t="s">
        <v>51</v>
      </c>
      <c r="I89" s="59" t="s">
        <v>118</v>
      </c>
      <c r="J89" s="59" t="s">
        <v>127</v>
      </c>
      <c r="K89" s="59">
        <v>4</v>
      </c>
      <c r="L89" s="59" t="s">
        <v>102</v>
      </c>
      <c r="M89" s="59">
        <v>0</v>
      </c>
      <c r="N89" s="59">
        <v>0</v>
      </c>
      <c r="O89" s="59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59" t="s">
        <v>122</v>
      </c>
      <c r="G90" s="59" t="s">
        <v>137</v>
      </c>
      <c r="H90" s="59" t="s">
        <v>51</v>
      </c>
      <c r="I90" s="59" t="s">
        <v>135</v>
      </c>
      <c r="J90" s="59" t="s">
        <v>127</v>
      </c>
      <c r="K90" s="59">
        <v>4</v>
      </c>
      <c r="L90" s="59" t="s">
        <v>102</v>
      </c>
      <c r="M90" s="59">
        <v>0</v>
      </c>
      <c r="N90" s="59">
        <v>0</v>
      </c>
      <c r="O90" s="59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Avails'!R90&lt;30,"Sold out","Available")</f>
        <v>Sold out</v>
      </c>
      <c r="E91" s="5" t="str">
        <f>'[2]1 Gal IGC Status'!B90</f>
        <v>zero on hand</v>
      </c>
      <c r="F91" s="59" t="s">
        <v>107</v>
      </c>
      <c r="G91" s="59" t="s">
        <v>104</v>
      </c>
      <c r="H91" s="59" t="s">
        <v>51</v>
      </c>
      <c r="I91" s="59" t="s">
        <v>142</v>
      </c>
      <c r="J91" s="59" t="s">
        <v>144</v>
      </c>
      <c r="K91" s="59">
        <v>4</v>
      </c>
      <c r="L91" s="59">
        <v>0</v>
      </c>
      <c r="M91" s="59">
        <v>0</v>
      </c>
      <c r="N91" s="59" t="s">
        <v>102</v>
      </c>
      <c r="O91" s="59" t="s">
        <v>102</v>
      </c>
      <c r="P91" s="2" t="s">
        <v>0</v>
      </c>
    </row>
    <row r="92" spans="1:16" hidden="1" x14ac:dyDescent="0.25">
      <c r="A92" t="s">
        <v>20</v>
      </c>
      <c r="B92" s="1" t="str">
        <f>'[1]Post Avails'!A91</f>
        <v>Julka</v>
      </c>
      <c r="C92" s="29"/>
      <c r="D92" s="5" t="str">
        <f>IF('[1]Post Avails'!R91&lt;30,"Sold out","Available")</f>
        <v>Sold out</v>
      </c>
      <c r="E92" s="5" t="str">
        <f>'[3]Post Avails'!B91</f>
        <v>Buds &amp; Bloom</v>
      </c>
      <c r="F92" s="59" t="s">
        <v>122</v>
      </c>
      <c r="G92" s="59" t="s">
        <v>100</v>
      </c>
      <c r="H92" s="59" t="s">
        <v>51</v>
      </c>
      <c r="I92" s="59" t="s">
        <v>118</v>
      </c>
      <c r="J92" s="59" t="s">
        <v>127</v>
      </c>
      <c r="K92" s="59">
        <v>4</v>
      </c>
      <c r="L92" s="59" t="s">
        <v>102</v>
      </c>
      <c r="M92" s="59">
        <v>0</v>
      </c>
      <c r="N92" s="59">
        <v>0</v>
      </c>
      <c r="O92" s="59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Avails'!R92&lt;30,"Sold out","Available")</f>
        <v>Sold out</v>
      </c>
      <c r="E93" s="5" t="str">
        <f>'[3]Post Avails'!B92</f>
        <v>Budded</v>
      </c>
      <c r="F93" s="59" t="s">
        <v>99</v>
      </c>
      <c r="G93" s="59" t="s">
        <v>100</v>
      </c>
      <c r="H93" s="59" t="s">
        <v>51</v>
      </c>
      <c r="I93" s="59" t="s">
        <v>121</v>
      </c>
      <c r="J93" s="59" t="s">
        <v>53</v>
      </c>
      <c r="K93" s="59">
        <v>3</v>
      </c>
      <c r="L93" s="59" t="s">
        <v>102</v>
      </c>
      <c r="M93" s="59">
        <v>0</v>
      </c>
      <c r="N93" s="59">
        <v>0</v>
      </c>
      <c r="O93" s="59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Not Ready</v>
      </c>
      <c r="F94" s="59" t="s">
        <v>107</v>
      </c>
      <c r="G94" s="59" t="s">
        <v>133</v>
      </c>
      <c r="H94" s="59" t="s">
        <v>117</v>
      </c>
      <c r="I94" s="59" t="s">
        <v>118</v>
      </c>
      <c r="J94" s="59" t="s">
        <v>119</v>
      </c>
      <c r="K94" s="59">
        <v>4</v>
      </c>
      <c r="L94" s="59" t="s">
        <v>102</v>
      </c>
      <c r="M94" s="59">
        <v>0</v>
      </c>
      <c r="N94" s="59">
        <v>0</v>
      </c>
      <c r="O94" s="59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Buds &amp; Bloom</v>
      </c>
      <c r="F95" s="59" t="s">
        <v>122</v>
      </c>
      <c r="G95" s="59" t="s">
        <v>100</v>
      </c>
      <c r="H95" s="59" t="s">
        <v>117</v>
      </c>
      <c r="I95" s="59" t="s">
        <v>118</v>
      </c>
      <c r="J95" s="59" t="s">
        <v>119</v>
      </c>
      <c r="K95" s="59">
        <v>4</v>
      </c>
      <c r="L95" s="59" t="s">
        <v>102</v>
      </c>
      <c r="M95" s="59">
        <v>0</v>
      </c>
      <c r="N95" s="59">
        <v>0</v>
      </c>
      <c r="O95" s="59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Avails'!R95&lt;30,"Sold out","Available")</f>
        <v>Sold out</v>
      </c>
      <c r="E96" s="5" t="str">
        <f>'[2]1 Gal IGC Status'!B95</f>
        <v>zero on hand</v>
      </c>
      <c r="F96" s="59" t="s">
        <v>107</v>
      </c>
      <c r="G96" s="59" t="s">
        <v>116</v>
      </c>
      <c r="H96" s="59" t="s">
        <v>51</v>
      </c>
      <c r="I96" s="59" t="s">
        <v>118</v>
      </c>
      <c r="J96" s="59" t="s">
        <v>127</v>
      </c>
      <c r="K96" s="59">
        <v>4</v>
      </c>
      <c r="L96" s="59" t="s">
        <v>102</v>
      </c>
      <c r="M96" s="59">
        <v>0</v>
      </c>
      <c r="N96" s="59">
        <v>0</v>
      </c>
      <c r="O96" s="59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59" t="s">
        <v>108</v>
      </c>
      <c r="G97" s="59" t="s">
        <v>124</v>
      </c>
      <c r="H97" s="59" t="s">
        <v>51</v>
      </c>
      <c r="I97" s="59" t="s">
        <v>128</v>
      </c>
      <c r="J97" s="59" t="s">
        <v>127</v>
      </c>
      <c r="K97" s="59">
        <v>4</v>
      </c>
      <c r="L97" s="59" t="s">
        <v>102</v>
      </c>
      <c r="M97" s="59">
        <v>0</v>
      </c>
      <c r="N97" s="59">
        <v>0</v>
      </c>
      <c r="O97" s="59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Avails'!R97&lt;30,"Sold out","Available")</f>
        <v>Sold out</v>
      </c>
      <c r="E98" s="5">
        <f>'[3]Post Avails'!B97</f>
        <v>0</v>
      </c>
      <c r="F98" s="59" t="s">
        <v>103</v>
      </c>
      <c r="G98" s="59" t="s">
        <v>104</v>
      </c>
      <c r="H98" s="59" t="s">
        <v>146</v>
      </c>
      <c r="I98" s="59">
        <v>0</v>
      </c>
      <c r="J98" s="59">
        <v>0</v>
      </c>
      <c r="K98" s="59">
        <v>0</v>
      </c>
      <c r="L98" s="59" t="s">
        <v>102</v>
      </c>
      <c r="M98" s="59">
        <v>0</v>
      </c>
      <c r="N98" s="59">
        <v>0</v>
      </c>
      <c r="O98" s="59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Avails'!R98&lt;30,"Sold out","Available")</f>
        <v>Sold out</v>
      </c>
      <c r="E99" s="5">
        <f>'[3]Post Avails'!B98</f>
        <v>0</v>
      </c>
      <c r="F99" s="59" t="s">
        <v>99</v>
      </c>
      <c r="G99" s="59" t="s">
        <v>104</v>
      </c>
      <c r="H99" s="59" t="s">
        <v>146</v>
      </c>
      <c r="I99" s="59" t="s">
        <v>118</v>
      </c>
      <c r="J99" s="59" t="s">
        <v>106</v>
      </c>
      <c r="K99" s="59">
        <v>5</v>
      </c>
      <c r="L99" s="59" t="s">
        <v>102</v>
      </c>
      <c r="M99" s="59">
        <v>0</v>
      </c>
      <c r="N99" s="59" t="s">
        <v>102</v>
      </c>
      <c r="O99" s="59" t="s">
        <v>102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 t="s">
        <v>18</v>
      </c>
      <c r="F100" s="59" t="s">
        <v>108</v>
      </c>
      <c r="G100" s="59" t="s">
        <v>100</v>
      </c>
      <c r="H100" s="59" t="s">
        <v>120</v>
      </c>
      <c r="I100" s="59" t="s">
        <v>142</v>
      </c>
      <c r="J100" s="59" t="s">
        <v>53</v>
      </c>
      <c r="K100" s="59">
        <v>4</v>
      </c>
      <c r="L100" s="59" t="s">
        <v>102</v>
      </c>
      <c r="M100" s="59">
        <v>0</v>
      </c>
      <c r="N100" s="59">
        <v>0</v>
      </c>
      <c r="O100" s="59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tr">
        <f>IF('[1]Post Avails'!R100&lt;30,"Sold out","Available")</f>
        <v>Sold out</v>
      </c>
      <c r="E101" s="5" t="s">
        <v>18</v>
      </c>
      <c r="F101" s="59" t="s">
        <v>103</v>
      </c>
      <c r="G101" s="59" t="s">
        <v>116</v>
      </c>
      <c r="H101" s="59" t="s">
        <v>129</v>
      </c>
      <c r="I101" s="59" t="s">
        <v>118</v>
      </c>
      <c r="J101" s="59" t="s">
        <v>119</v>
      </c>
      <c r="K101" s="59">
        <v>4</v>
      </c>
      <c r="L101" s="59" t="s">
        <v>102</v>
      </c>
      <c r="M101" s="59">
        <v>0</v>
      </c>
      <c r="N101" s="59">
        <v>0</v>
      </c>
      <c r="O101" s="59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Avails'!R101&lt;30,"Sold out","Available")</f>
        <v>Sold out</v>
      </c>
      <c r="E102" s="5" t="str">
        <f>'[3]Post Avails'!B101</f>
        <v>Budded</v>
      </c>
      <c r="F102" s="59" t="s">
        <v>107</v>
      </c>
      <c r="G102" s="59" t="s">
        <v>133</v>
      </c>
      <c r="H102" s="59" t="s">
        <v>117</v>
      </c>
      <c r="I102" s="59" t="s">
        <v>118</v>
      </c>
      <c r="J102" s="59" t="s">
        <v>119</v>
      </c>
      <c r="K102" s="59">
        <v>4</v>
      </c>
      <c r="L102" s="59" t="s">
        <v>102</v>
      </c>
      <c r="M102" s="59">
        <v>0</v>
      </c>
      <c r="N102" s="59">
        <v>0</v>
      </c>
      <c r="O102" s="59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Avails'!R102&lt;30,"Sold out","Available")</f>
        <v>Sold out</v>
      </c>
      <c r="E103" s="5">
        <f>'[3]Post Avails'!B102</f>
        <v>0</v>
      </c>
      <c r="F103" s="59" t="s">
        <v>147</v>
      </c>
      <c r="G103" s="59" t="s">
        <v>104</v>
      </c>
      <c r="H103" s="59" t="s">
        <v>123</v>
      </c>
      <c r="I103" s="59" t="s">
        <v>148</v>
      </c>
      <c r="J103" s="59" t="s">
        <v>106</v>
      </c>
      <c r="K103" s="59">
        <v>6</v>
      </c>
      <c r="L103" s="59" t="s">
        <v>102</v>
      </c>
      <c r="M103" s="59">
        <v>0</v>
      </c>
      <c r="N103" s="59">
        <v>0</v>
      </c>
      <c r="O103" s="59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59" t="s">
        <v>122</v>
      </c>
      <c r="G104" s="59" t="s">
        <v>116</v>
      </c>
      <c r="H104" s="59" t="s">
        <v>117</v>
      </c>
      <c r="I104" s="59" t="s">
        <v>118</v>
      </c>
      <c r="J104" s="59" t="s">
        <v>119</v>
      </c>
      <c r="K104" s="59">
        <v>4</v>
      </c>
      <c r="L104" s="59" t="s">
        <v>102</v>
      </c>
      <c r="M104" s="59">
        <v>0</v>
      </c>
      <c r="N104" s="59">
        <v>0</v>
      </c>
      <c r="O104" s="59"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59" t="s">
        <v>107</v>
      </c>
      <c r="G105" s="59" t="s">
        <v>116</v>
      </c>
      <c r="H105" s="59" t="s">
        <v>117</v>
      </c>
      <c r="I105" s="59" t="s">
        <v>118</v>
      </c>
      <c r="J105" s="59" t="s">
        <v>119</v>
      </c>
      <c r="K105" s="59">
        <v>4</v>
      </c>
      <c r="L105" s="59" t="s">
        <v>102</v>
      </c>
      <c r="M105" s="59">
        <v>0</v>
      </c>
      <c r="N105" s="59">
        <v>0</v>
      </c>
      <c r="O105" s="59"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0"/>
      <c r="D106" s="5" t="str">
        <f>IF('[1]Post Avails'!R105&lt;30,"Sold out","Available")</f>
        <v>Available</v>
      </c>
      <c r="E106" s="5" t="str">
        <f>'[3]Post Avails'!B105</f>
        <v>Not Ready</v>
      </c>
      <c r="F106" s="59" t="s">
        <v>103</v>
      </c>
      <c r="G106" s="59" t="s">
        <v>124</v>
      </c>
      <c r="H106" s="59" t="s">
        <v>117</v>
      </c>
      <c r="I106" s="59" t="s">
        <v>118</v>
      </c>
      <c r="J106" s="59" t="s">
        <v>119</v>
      </c>
      <c r="K106" s="59">
        <v>4</v>
      </c>
      <c r="L106" s="59" t="s">
        <v>102</v>
      </c>
      <c r="M106" s="59">
        <v>0</v>
      </c>
      <c r="N106" s="59">
        <v>0</v>
      </c>
      <c r="O106" s="59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Ready</v>
      </c>
      <c r="F107" s="59" t="s">
        <v>107</v>
      </c>
      <c r="G107" s="59" t="s">
        <v>149</v>
      </c>
      <c r="H107" s="59" t="s">
        <v>105</v>
      </c>
      <c r="I107" s="59" t="s">
        <v>121</v>
      </c>
      <c r="J107" s="59" t="s">
        <v>106</v>
      </c>
      <c r="K107" s="59">
        <v>3</v>
      </c>
      <c r="L107" s="59">
        <v>0</v>
      </c>
      <c r="M107" s="59">
        <v>0</v>
      </c>
      <c r="N107" s="59">
        <v>0</v>
      </c>
      <c r="O107" s="59" t="s">
        <v>102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Avails'!R107&lt;30,"Sold out","Available")</f>
        <v>Sold out</v>
      </c>
      <c r="E108" s="5">
        <f>'[3]Post Avails'!B107</f>
        <v>0</v>
      </c>
      <c r="F108" s="59" t="s">
        <v>108</v>
      </c>
      <c r="G108" s="59" t="s">
        <v>149</v>
      </c>
      <c r="H108" s="59" t="s">
        <v>105</v>
      </c>
      <c r="I108" s="59" t="s">
        <v>121</v>
      </c>
      <c r="J108" s="59" t="s">
        <v>106</v>
      </c>
      <c r="K108" s="59">
        <v>3</v>
      </c>
      <c r="L108" s="59">
        <v>0</v>
      </c>
      <c r="M108" s="59">
        <v>0</v>
      </c>
      <c r="N108" s="59">
        <v>0</v>
      </c>
      <c r="O108" s="59" t="s">
        <v>102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59" t="s">
        <v>107</v>
      </c>
      <c r="G109" s="59" t="s">
        <v>149</v>
      </c>
      <c r="H109" s="59" t="s">
        <v>105</v>
      </c>
      <c r="I109" s="59" t="s">
        <v>121</v>
      </c>
      <c r="J109" s="59" t="s">
        <v>106</v>
      </c>
      <c r="K109" s="59">
        <v>3</v>
      </c>
      <c r="L109" s="59">
        <v>0</v>
      </c>
      <c r="M109" s="59">
        <v>0</v>
      </c>
      <c r="N109" s="59">
        <v>0</v>
      </c>
      <c r="O109" s="59" t="s">
        <v>102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Avails'!R109&lt;30,"Sold out","Available")</f>
        <v>Sold out</v>
      </c>
      <c r="E110" s="5" t="str">
        <f>'[3]Post Avails'!B109</f>
        <v>Ready</v>
      </c>
      <c r="F110" s="59" t="s">
        <v>107</v>
      </c>
      <c r="G110" s="59" t="s">
        <v>149</v>
      </c>
      <c r="H110" s="59" t="s">
        <v>105</v>
      </c>
      <c r="I110" s="59" t="s">
        <v>121</v>
      </c>
      <c r="J110" s="59" t="s">
        <v>106</v>
      </c>
      <c r="K110" s="59">
        <v>3</v>
      </c>
      <c r="L110" s="59">
        <v>0</v>
      </c>
      <c r="M110" s="59">
        <v>0</v>
      </c>
      <c r="N110" s="59">
        <v>0</v>
      </c>
      <c r="O110" s="59" t="s">
        <v>102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59" t="s">
        <v>103</v>
      </c>
      <c r="G111" s="59" t="s">
        <v>149</v>
      </c>
      <c r="H111" s="59" t="s">
        <v>105</v>
      </c>
      <c r="I111" s="59" t="s">
        <v>121</v>
      </c>
      <c r="J111" s="59" t="s">
        <v>106</v>
      </c>
      <c r="K111" s="59">
        <v>3</v>
      </c>
      <c r="L111" s="59">
        <v>0</v>
      </c>
      <c r="M111" s="59">
        <v>0</v>
      </c>
      <c r="N111" s="59">
        <v>0</v>
      </c>
      <c r="O111" s="59" t="s">
        <v>102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 t="s">
        <v>18</v>
      </c>
      <c r="F112" s="59" t="s">
        <v>108</v>
      </c>
      <c r="G112" s="59" t="s">
        <v>149</v>
      </c>
      <c r="H112" s="59" t="s">
        <v>105</v>
      </c>
      <c r="I112" s="59" t="s">
        <v>121</v>
      </c>
      <c r="J112" s="59" t="s">
        <v>106</v>
      </c>
      <c r="K112" s="59">
        <v>3</v>
      </c>
      <c r="L112" s="59">
        <v>0</v>
      </c>
      <c r="M112" s="59">
        <v>0</v>
      </c>
      <c r="N112" s="59">
        <v>0</v>
      </c>
      <c r="O112" s="59" t="s">
        <v>102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Avails'!R112&lt;30,"Sold out","Available")</f>
        <v>Sold out</v>
      </c>
      <c r="E113" s="5">
        <f>'[3]Post Avails'!B112</f>
        <v>0</v>
      </c>
      <c r="F113" s="59" t="s">
        <v>103</v>
      </c>
      <c r="G113" s="59" t="s">
        <v>149</v>
      </c>
      <c r="H113" s="59" t="s">
        <v>105</v>
      </c>
      <c r="I113" s="59" t="s">
        <v>121</v>
      </c>
      <c r="J113" s="59" t="s">
        <v>106</v>
      </c>
      <c r="K113" s="59">
        <v>3</v>
      </c>
      <c r="L113" s="59">
        <v>0</v>
      </c>
      <c r="M113" s="59">
        <v>0</v>
      </c>
      <c r="N113" s="59">
        <v>0</v>
      </c>
      <c r="O113" s="59" t="s">
        <v>102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 t="s">
        <v>18</v>
      </c>
      <c r="F114" s="59" t="s">
        <v>115</v>
      </c>
      <c r="G114" s="59" t="s">
        <v>149</v>
      </c>
      <c r="H114" s="59" t="s">
        <v>105</v>
      </c>
      <c r="I114" s="59" t="s">
        <v>121</v>
      </c>
      <c r="J114" s="59" t="s">
        <v>106</v>
      </c>
      <c r="K114" s="59">
        <v>3</v>
      </c>
      <c r="L114" s="59">
        <v>0</v>
      </c>
      <c r="M114" s="59">
        <v>0</v>
      </c>
      <c r="N114" s="59">
        <v>0</v>
      </c>
      <c r="O114" s="59" t="s">
        <v>102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Ready</v>
      </c>
      <c r="F115" s="59" t="s">
        <v>103</v>
      </c>
      <c r="G115" s="59" t="s">
        <v>124</v>
      </c>
      <c r="H115" s="59" t="s">
        <v>51</v>
      </c>
      <c r="I115" s="59" t="s">
        <v>150</v>
      </c>
      <c r="J115" s="59" t="s">
        <v>53</v>
      </c>
      <c r="K115" s="59">
        <v>3</v>
      </c>
      <c r="L115" s="59" t="s">
        <v>102</v>
      </c>
      <c r="M115" s="59">
        <v>0</v>
      </c>
      <c r="N115" s="59">
        <v>0</v>
      </c>
      <c r="O115" s="59"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9"/>
      <c r="D116" s="5" t="str">
        <f>IF('[1]Post Avails'!R115&lt;30,"Sold out","Available")</f>
        <v>Available</v>
      </c>
      <c r="E116" s="5">
        <f>'[3]Post Avails'!B115</f>
        <v>0</v>
      </c>
      <c r="F116" s="59" t="s">
        <v>115</v>
      </c>
      <c r="G116" s="59" t="s">
        <v>124</v>
      </c>
      <c r="H116" s="59" t="s">
        <v>123</v>
      </c>
      <c r="I116" s="59" t="s">
        <v>118</v>
      </c>
      <c r="J116" s="59" t="s">
        <v>119</v>
      </c>
      <c r="K116" s="59">
        <v>4</v>
      </c>
      <c r="L116" s="59" t="s">
        <v>102</v>
      </c>
      <c r="M116" s="59">
        <v>0</v>
      </c>
      <c r="N116" s="59">
        <v>0</v>
      </c>
      <c r="O116" s="59"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Avails'!R116&lt;30,"Sold out","Available")</f>
        <v>Available</v>
      </c>
      <c r="E117" s="5" t="str">
        <f>'[3]Post Avails'!B116</f>
        <v>Ready</v>
      </c>
      <c r="F117" s="59" t="s">
        <v>99</v>
      </c>
      <c r="G117" s="59" t="s">
        <v>110</v>
      </c>
      <c r="H117" s="59" t="s">
        <v>51</v>
      </c>
      <c r="I117" s="59" t="s">
        <v>150</v>
      </c>
      <c r="J117" s="59" t="s">
        <v>53</v>
      </c>
      <c r="K117" s="59">
        <v>3</v>
      </c>
      <c r="L117" s="59" t="s">
        <v>102</v>
      </c>
      <c r="M117" s="59">
        <v>0</v>
      </c>
      <c r="N117" s="59">
        <v>0</v>
      </c>
      <c r="O117" s="59" t="s">
        <v>102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Ready</v>
      </c>
      <c r="F118" s="59" t="s">
        <v>115</v>
      </c>
      <c r="G118" s="59" t="s">
        <v>116</v>
      </c>
      <c r="H118" s="59" t="s">
        <v>51</v>
      </c>
      <c r="I118" s="59" t="s">
        <v>118</v>
      </c>
      <c r="J118" s="59" t="s">
        <v>127</v>
      </c>
      <c r="K118" s="59">
        <v>4</v>
      </c>
      <c r="L118" s="59" t="s">
        <v>102</v>
      </c>
      <c r="M118" s="59">
        <v>0</v>
      </c>
      <c r="N118" s="59">
        <v>0</v>
      </c>
      <c r="O118" s="59"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Avails'!R118&lt;30,"Sold out","Available")</f>
        <v>Sold out</v>
      </c>
      <c r="E119" s="5" t="str">
        <f>'[3]Post Avails'!B118</f>
        <v>Ready</v>
      </c>
      <c r="F119" s="59" t="s">
        <v>103</v>
      </c>
      <c r="G119" s="59" t="s">
        <v>130</v>
      </c>
      <c r="H119" s="59" t="s">
        <v>123</v>
      </c>
      <c r="I119" s="59" t="s">
        <v>151</v>
      </c>
      <c r="J119" s="59" t="s">
        <v>106</v>
      </c>
      <c r="K119" s="59">
        <v>7</v>
      </c>
      <c r="L119" s="59">
        <v>0</v>
      </c>
      <c r="M119" s="59">
        <v>0</v>
      </c>
      <c r="N119" s="59">
        <v>0</v>
      </c>
      <c r="O119" s="59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59" t="s">
        <v>103</v>
      </c>
      <c r="G120" s="59" t="s">
        <v>149</v>
      </c>
      <c r="H120" s="59" t="s">
        <v>123</v>
      </c>
      <c r="I120" s="59" t="s">
        <v>152</v>
      </c>
      <c r="J120" s="59" t="s">
        <v>106</v>
      </c>
      <c r="K120" s="59">
        <v>7</v>
      </c>
      <c r="L120" s="59">
        <v>0</v>
      </c>
      <c r="M120" s="59">
        <v>0</v>
      </c>
      <c r="N120" s="59" t="s">
        <v>102</v>
      </c>
      <c r="O120" s="59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59" t="s">
        <v>103</v>
      </c>
      <c r="G121" s="59" t="s">
        <v>130</v>
      </c>
      <c r="H121" s="59" t="s">
        <v>123</v>
      </c>
      <c r="I121" s="59" t="s">
        <v>151</v>
      </c>
      <c r="J121" s="59" t="s">
        <v>106</v>
      </c>
      <c r="K121" s="59">
        <v>7</v>
      </c>
      <c r="L121" s="59">
        <v>0</v>
      </c>
      <c r="M121" s="59">
        <v>0</v>
      </c>
      <c r="N121" s="59" t="s">
        <v>102</v>
      </c>
      <c r="O121" s="59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59" t="s">
        <v>103</v>
      </c>
      <c r="G122" s="59" t="s">
        <v>130</v>
      </c>
      <c r="H122" s="59" t="s">
        <v>123</v>
      </c>
      <c r="I122" s="59" t="s">
        <v>131</v>
      </c>
      <c r="J122" s="59" t="s">
        <v>106</v>
      </c>
      <c r="K122" s="59">
        <v>7</v>
      </c>
      <c r="L122" s="59">
        <v>0</v>
      </c>
      <c r="M122" s="59">
        <v>0</v>
      </c>
      <c r="N122" s="59">
        <v>0</v>
      </c>
      <c r="O122" s="59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Avails'!R122&lt;30,"Sold out","Available")</f>
        <v>Sold out</v>
      </c>
      <c r="E123" s="5" t="str">
        <f>'[3]Post Avails'!B122</f>
        <v>Ready</v>
      </c>
      <c r="F123" s="59" t="s">
        <v>115</v>
      </c>
      <c r="G123" s="59" t="s">
        <v>130</v>
      </c>
      <c r="H123" s="59" t="s">
        <v>123</v>
      </c>
      <c r="I123" s="59" t="s">
        <v>153</v>
      </c>
      <c r="J123" s="59" t="s">
        <v>106</v>
      </c>
      <c r="K123" s="59">
        <v>7</v>
      </c>
      <c r="L123" s="59">
        <v>0</v>
      </c>
      <c r="M123" s="59">
        <v>0</v>
      </c>
      <c r="N123" s="59">
        <v>0</v>
      </c>
      <c r="O123" s="59"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Available</v>
      </c>
      <c r="E124" s="5" t="str">
        <f>'[3]Post Avails'!B123</f>
        <v>Ready</v>
      </c>
      <c r="F124" s="59" t="s">
        <v>103</v>
      </c>
      <c r="G124" s="59" t="s">
        <v>149</v>
      </c>
      <c r="H124" s="59" t="s">
        <v>123</v>
      </c>
      <c r="I124" s="59" t="s">
        <v>153</v>
      </c>
      <c r="J124" s="59" t="s">
        <v>106</v>
      </c>
      <c r="K124" s="59">
        <v>7</v>
      </c>
      <c r="L124" s="59">
        <v>0</v>
      </c>
      <c r="M124" s="59">
        <v>0</v>
      </c>
      <c r="N124" s="59">
        <v>0</v>
      </c>
      <c r="O124" s="59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9"/>
      <c r="D125" s="5" t="str">
        <f>IF('[1]Post Avails'!R124&lt;30,"Sold out","Available")</f>
        <v>Sold out</v>
      </c>
      <c r="E125" s="5" t="str">
        <f>'[3]Post Avails'!B124</f>
        <v>Ready</v>
      </c>
      <c r="F125" s="59" t="s">
        <v>103</v>
      </c>
      <c r="G125" s="59" t="s">
        <v>149</v>
      </c>
      <c r="H125" s="59" t="s">
        <v>123</v>
      </c>
      <c r="I125" s="59" t="s">
        <v>153</v>
      </c>
      <c r="J125" s="59" t="s">
        <v>106</v>
      </c>
      <c r="K125" s="59">
        <v>7</v>
      </c>
      <c r="L125" s="59">
        <v>0</v>
      </c>
      <c r="M125" s="59">
        <v>0</v>
      </c>
      <c r="N125" s="59">
        <v>0</v>
      </c>
      <c r="O125" s="59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9"/>
      <c r="D126" s="5" t="str">
        <f>IF('[1]Post Avails'!R125&lt;30,"Sold out","Available")</f>
        <v>Sold out</v>
      </c>
      <c r="E126" s="5" t="str">
        <f>'[3]Post Avails'!B125</f>
        <v>Not Ready</v>
      </c>
      <c r="F126" s="59" t="s">
        <v>103</v>
      </c>
      <c r="G126" s="59" t="s">
        <v>130</v>
      </c>
      <c r="H126" s="59" t="s">
        <v>123</v>
      </c>
      <c r="I126" s="59" t="s">
        <v>151</v>
      </c>
      <c r="J126" s="59" t="s">
        <v>106</v>
      </c>
      <c r="K126" s="59">
        <v>7</v>
      </c>
      <c r="L126" s="59">
        <v>0</v>
      </c>
      <c r="M126" s="59">
        <v>0</v>
      </c>
      <c r="N126" s="59">
        <v>0</v>
      </c>
      <c r="O126" s="59">
        <v>0</v>
      </c>
      <c r="P126" s="2" t="s">
        <v>0</v>
      </c>
    </row>
    <row r="127" spans="2:16" hidden="1" x14ac:dyDescent="0.25">
      <c r="B127" s="1" t="str">
        <f>'[1]Post Avails'!A126</f>
        <v>Moonlight</v>
      </c>
      <c r="C127" s="24"/>
      <c r="D127" s="5" t="str">
        <f>IF('[1]Post Avails'!R126&lt;30,"Sold out","Available")</f>
        <v>Sold out</v>
      </c>
      <c r="E127" s="5" t="str">
        <f>'[3]Post Avails'!B126</f>
        <v>Ready</v>
      </c>
      <c r="F127" s="59" t="s">
        <v>138</v>
      </c>
      <c r="G127" s="59" t="s">
        <v>100</v>
      </c>
      <c r="H127" s="59" t="s">
        <v>117</v>
      </c>
      <c r="I127" s="59" t="s">
        <v>118</v>
      </c>
      <c r="J127" s="59" t="s">
        <v>119</v>
      </c>
      <c r="K127" s="59">
        <v>4</v>
      </c>
      <c r="L127" s="59" t="s">
        <v>102</v>
      </c>
      <c r="M127" s="59">
        <v>0</v>
      </c>
      <c r="N127" s="59">
        <v>0</v>
      </c>
      <c r="O127" s="59"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Avails'!R127&lt;30,"Sold out","Available")</f>
        <v>Sold out</v>
      </c>
      <c r="E128" s="5" t="str">
        <f>'[3]Post Avails'!B127</f>
        <v>Buds &amp; Bloom</v>
      </c>
      <c r="F128" s="59" t="s">
        <v>107</v>
      </c>
      <c r="G128" s="59" t="s">
        <v>133</v>
      </c>
      <c r="H128" s="59" t="s">
        <v>139</v>
      </c>
      <c r="I128" s="59" t="s">
        <v>136</v>
      </c>
      <c r="J128" s="59" t="s">
        <v>127</v>
      </c>
      <c r="K128" s="59">
        <v>4</v>
      </c>
      <c r="L128" s="59" t="s">
        <v>102</v>
      </c>
      <c r="M128" s="59">
        <v>0</v>
      </c>
      <c r="N128" s="59">
        <v>0</v>
      </c>
      <c r="O128" s="59"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1"/>
      <c r="D129" s="5" t="str">
        <f>IF('[1]Post Avails'!R128&lt;30,"Sold out","Available")</f>
        <v>Available</v>
      </c>
      <c r="E129" s="5" t="str">
        <f>'[3]Post Avails'!B128</f>
        <v>Ready</v>
      </c>
      <c r="F129" s="59" t="s">
        <v>122</v>
      </c>
      <c r="G129" s="59" t="s">
        <v>124</v>
      </c>
      <c r="H129" s="59" t="s">
        <v>117</v>
      </c>
      <c r="I129" s="59" t="s">
        <v>118</v>
      </c>
      <c r="J129" s="59" t="s">
        <v>119</v>
      </c>
      <c r="K129" s="59">
        <v>4</v>
      </c>
      <c r="L129" s="59" t="s">
        <v>102</v>
      </c>
      <c r="M129" s="59">
        <v>0</v>
      </c>
      <c r="N129" s="59">
        <v>0</v>
      </c>
      <c r="O129" s="59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Avails'!R129&lt;30,"Sold out","Available")</f>
        <v>Sold out</v>
      </c>
      <c r="E130" s="5">
        <f>'[3]Post Avails'!B129</f>
        <v>0</v>
      </c>
      <c r="F130" s="59" t="s">
        <v>107</v>
      </c>
      <c r="G130" s="59" t="s">
        <v>116</v>
      </c>
      <c r="H130" s="59" t="s">
        <v>51</v>
      </c>
      <c r="I130" s="59" t="s">
        <v>118</v>
      </c>
      <c r="J130" s="59" t="s">
        <v>119</v>
      </c>
      <c r="K130" s="59">
        <v>4</v>
      </c>
      <c r="L130" s="59" t="s">
        <v>102</v>
      </c>
      <c r="M130" s="59">
        <v>0</v>
      </c>
      <c r="N130" s="59">
        <v>0</v>
      </c>
      <c r="O130" s="59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>
        <f>'[3]Post Avails'!B130</f>
        <v>0</v>
      </c>
      <c r="F131" s="59" t="s">
        <v>103</v>
      </c>
      <c r="G131" s="59" t="s">
        <v>100</v>
      </c>
      <c r="H131" s="59" t="s">
        <v>117</v>
      </c>
      <c r="I131" s="59" t="s">
        <v>118</v>
      </c>
      <c r="J131" s="59" t="s">
        <v>119</v>
      </c>
      <c r="K131" s="59">
        <v>4</v>
      </c>
      <c r="L131" s="59" t="s">
        <v>102</v>
      </c>
      <c r="M131" s="59">
        <v>0</v>
      </c>
      <c r="N131" s="59">
        <v>0</v>
      </c>
      <c r="O131" s="59"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Avails'!R131&lt;30,"Sold out","Available")</f>
        <v>Sold out</v>
      </c>
      <c r="E132" s="5" t="str">
        <f>'[3]Post Avails'!B131</f>
        <v>Ready</v>
      </c>
      <c r="F132" s="59" t="s">
        <v>107</v>
      </c>
      <c r="G132" s="59" t="s">
        <v>124</v>
      </c>
      <c r="H132" s="59" t="s">
        <v>51</v>
      </c>
      <c r="I132" s="59" t="s">
        <v>118</v>
      </c>
      <c r="J132" s="59" t="s">
        <v>127</v>
      </c>
      <c r="K132" s="59">
        <v>4</v>
      </c>
      <c r="L132" s="59" t="s">
        <v>102</v>
      </c>
      <c r="M132" s="59">
        <v>0</v>
      </c>
      <c r="N132" s="59">
        <v>0</v>
      </c>
      <c r="O132" s="59">
        <v>0</v>
      </c>
      <c r="P132" s="2" t="s">
        <v>0</v>
      </c>
    </row>
    <row r="133" spans="1:16" hidden="1" x14ac:dyDescent="0.25">
      <c r="A133" t="s">
        <v>20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Sold out</v>
      </c>
      <c r="E133" s="5" t="str">
        <f>'[3]Post Avails'!B132</f>
        <v>Ready</v>
      </c>
      <c r="F133" s="59" t="s">
        <v>122</v>
      </c>
      <c r="G133" s="59" t="s">
        <v>104</v>
      </c>
      <c r="H133" s="59" t="s">
        <v>51</v>
      </c>
      <c r="I133" s="59" t="s">
        <v>118</v>
      </c>
      <c r="J133" s="59" t="s">
        <v>53</v>
      </c>
      <c r="K133" s="59">
        <v>3</v>
      </c>
      <c r="L133" s="59">
        <v>0</v>
      </c>
      <c r="M133" s="59">
        <v>0</v>
      </c>
      <c r="N133" s="59">
        <v>0</v>
      </c>
      <c r="O133" s="59" t="s">
        <v>102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Available</v>
      </c>
      <c r="E134" s="5" t="str">
        <f>'[3]Post Avails'!B133</f>
        <v>Ready</v>
      </c>
      <c r="F134" s="59" t="s">
        <v>108</v>
      </c>
      <c r="G134" s="59" t="s">
        <v>110</v>
      </c>
      <c r="H134" s="59" t="s">
        <v>120</v>
      </c>
      <c r="I134" s="59" t="s">
        <v>136</v>
      </c>
      <c r="J134" s="59" t="s">
        <v>53</v>
      </c>
      <c r="K134" s="59">
        <v>3</v>
      </c>
      <c r="L134" s="59" t="s">
        <v>102</v>
      </c>
      <c r="M134" s="59">
        <v>0</v>
      </c>
      <c r="N134" s="59">
        <v>0</v>
      </c>
      <c r="O134" s="59" t="s">
        <v>102</v>
      </c>
      <c r="P134" s="2" t="s">
        <v>0</v>
      </c>
    </row>
    <row r="135" spans="1:16" hidden="1" x14ac:dyDescent="0.25">
      <c r="B135" s="1" t="str">
        <f>'[1]Post Avails'!A134</f>
        <v>Nelly Moser</v>
      </c>
      <c r="C135" s="29"/>
      <c r="D135" s="5" t="str">
        <f>IF('[1]Post Avails'!R134&lt;30,"Sold out","Available")</f>
        <v>Sold out</v>
      </c>
      <c r="E135" s="5" t="str">
        <f>'[3]Post Avails'!B134</f>
        <v>Ready</v>
      </c>
      <c r="F135" s="59" t="s">
        <v>122</v>
      </c>
      <c r="G135" s="59" t="s">
        <v>133</v>
      </c>
      <c r="H135" s="59" t="s">
        <v>117</v>
      </c>
      <c r="I135" s="59" t="s">
        <v>118</v>
      </c>
      <c r="J135" s="59" t="s">
        <v>119</v>
      </c>
      <c r="K135" s="59">
        <v>4</v>
      </c>
      <c r="L135" s="59" t="s">
        <v>102</v>
      </c>
      <c r="M135" s="59">
        <v>0</v>
      </c>
      <c r="N135" s="59">
        <v>0</v>
      </c>
      <c r="O135" s="59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Ready</v>
      </c>
      <c r="F136" s="59" t="s">
        <v>107</v>
      </c>
      <c r="G136" s="59">
        <v>0</v>
      </c>
      <c r="H136" s="59" t="s">
        <v>120</v>
      </c>
      <c r="I136" s="59" t="s">
        <v>111</v>
      </c>
      <c r="J136" s="59" t="s">
        <v>53</v>
      </c>
      <c r="K136" s="59">
        <v>0</v>
      </c>
      <c r="L136" s="59">
        <v>0</v>
      </c>
      <c r="M136" s="59">
        <v>0</v>
      </c>
      <c r="N136" s="59" t="s">
        <v>114</v>
      </c>
      <c r="O136" s="59">
        <v>0</v>
      </c>
      <c r="P136" s="2" t="s">
        <v>0</v>
      </c>
    </row>
    <row r="137" spans="1:16" hidden="1" x14ac:dyDescent="0.25">
      <c r="B137" s="1" t="str">
        <f>'[1]Post Avails'!A136</f>
        <v>Niobe</v>
      </c>
      <c r="C137" s="29"/>
      <c r="D137" s="5" t="str">
        <f>IF('[1]Post Avails'!R136&lt;30,"Sold out","Available")</f>
        <v>Sold out</v>
      </c>
      <c r="E137" s="5" t="str">
        <f>'[3]Post Avails'!B136</f>
        <v>Buds &amp; Bloom</v>
      </c>
      <c r="F137" s="59" t="s">
        <v>99</v>
      </c>
      <c r="G137" s="59" t="s">
        <v>124</v>
      </c>
      <c r="H137" s="59" t="s">
        <v>51</v>
      </c>
      <c r="I137" s="59" t="s">
        <v>101</v>
      </c>
      <c r="J137" s="59" t="s">
        <v>144</v>
      </c>
      <c r="K137" s="59">
        <v>4</v>
      </c>
      <c r="L137" s="59" t="s">
        <v>102</v>
      </c>
      <c r="M137" s="59">
        <v>0</v>
      </c>
      <c r="N137" s="59">
        <v>0</v>
      </c>
      <c r="O137" s="59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59" t="s">
        <v>115</v>
      </c>
      <c r="G138" s="59" t="s">
        <v>104</v>
      </c>
      <c r="H138" s="59" t="s">
        <v>154</v>
      </c>
      <c r="I138" s="59" t="s">
        <v>155</v>
      </c>
      <c r="J138" s="59" t="s">
        <v>53</v>
      </c>
      <c r="K138" s="59">
        <v>5</v>
      </c>
      <c r="L138" s="59">
        <v>0</v>
      </c>
      <c r="M138" s="59" t="s">
        <v>156</v>
      </c>
      <c r="N138" s="59" t="s">
        <v>102</v>
      </c>
      <c r="O138" s="59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Avails'!R138&lt;30,"Sold out","Available")</f>
        <v>Available</v>
      </c>
      <c r="E139" s="5" t="str">
        <f>'[3]Post Avails'!B138</f>
        <v>Ready</v>
      </c>
      <c r="F139" s="59" t="s">
        <v>107</v>
      </c>
      <c r="G139" s="59" t="s">
        <v>124</v>
      </c>
      <c r="H139" s="59" t="s">
        <v>51</v>
      </c>
      <c r="I139" s="59" t="s">
        <v>136</v>
      </c>
      <c r="J139" s="59" t="s">
        <v>53</v>
      </c>
      <c r="K139" s="59">
        <v>3</v>
      </c>
      <c r="L139" s="59">
        <v>0</v>
      </c>
      <c r="M139" s="59">
        <v>0</v>
      </c>
      <c r="N139" s="59">
        <v>0</v>
      </c>
      <c r="O139" s="59">
        <v>0</v>
      </c>
      <c r="P139" s="2" t="s">
        <v>0</v>
      </c>
    </row>
    <row r="140" spans="1:16" x14ac:dyDescent="0.25">
      <c r="B140" s="1" t="str">
        <f>'[1]Post Avails'!A139</f>
        <v>Piilu</v>
      </c>
      <c r="C140" s="29"/>
      <c r="D140" s="5" t="str">
        <f>IF('[1]Post Avails'!R139&lt;30,"Sold out","Available")</f>
        <v>Available</v>
      </c>
      <c r="E140" s="5" t="str">
        <f>'[3]Post Avails'!B139</f>
        <v>Buds &amp; Bloom</v>
      </c>
      <c r="F140" s="59" t="s">
        <v>122</v>
      </c>
      <c r="G140" s="59" t="s">
        <v>124</v>
      </c>
      <c r="H140" s="59" t="s">
        <v>117</v>
      </c>
      <c r="I140" s="59" t="s">
        <v>128</v>
      </c>
      <c r="J140" s="59" t="s">
        <v>119</v>
      </c>
      <c r="K140" s="59">
        <v>4</v>
      </c>
      <c r="L140" s="59" t="s">
        <v>102</v>
      </c>
      <c r="M140" s="59">
        <v>0</v>
      </c>
      <c r="N140" s="59">
        <v>0</v>
      </c>
      <c r="O140" s="59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0"/>
      <c r="D141" s="5" t="str">
        <f>IF('[1]Post Avails'!R140&lt;30,"Sold out","Available")</f>
        <v>Available</v>
      </c>
      <c r="E141" s="5" t="str">
        <f>'[3]Post Avails'!B140</f>
        <v>Ready</v>
      </c>
      <c r="F141" s="59" t="s">
        <v>103</v>
      </c>
      <c r="G141" s="59" t="s">
        <v>116</v>
      </c>
      <c r="H141" s="59" t="s">
        <v>117</v>
      </c>
      <c r="I141" s="59" t="s">
        <v>118</v>
      </c>
      <c r="J141" s="59" t="s">
        <v>119</v>
      </c>
      <c r="K141" s="59">
        <v>4</v>
      </c>
      <c r="L141" s="59" t="s">
        <v>102</v>
      </c>
      <c r="M141" s="59">
        <v>0</v>
      </c>
      <c r="N141" s="59">
        <v>0</v>
      </c>
      <c r="O141" s="59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Ready</v>
      </c>
      <c r="F142" s="59" t="s">
        <v>103</v>
      </c>
      <c r="G142" s="59" t="s">
        <v>124</v>
      </c>
      <c r="H142" s="59" t="s">
        <v>51</v>
      </c>
      <c r="I142" s="59" t="s">
        <v>157</v>
      </c>
      <c r="J142" s="59" t="s">
        <v>144</v>
      </c>
      <c r="K142" s="59">
        <v>3</v>
      </c>
      <c r="L142" s="59" t="s">
        <v>102</v>
      </c>
      <c r="M142" s="59">
        <v>0</v>
      </c>
      <c r="N142" s="59">
        <v>0</v>
      </c>
      <c r="O142" s="59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tr">
        <f>IF('[1]Post Avails'!R142&lt;30,"Sold out","Available")</f>
        <v>Sold out</v>
      </c>
      <c r="E143" s="5" t="s">
        <v>18</v>
      </c>
      <c r="F143" s="59" t="s">
        <v>107</v>
      </c>
      <c r="G143" s="59" t="s">
        <v>110</v>
      </c>
      <c r="H143" s="59" t="s">
        <v>51</v>
      </c>
      <c r="I143" s="59" t="s">
        <v>157</v>
      </c>
      <c r="J143" s="59" t="s">
        <v>53</v>
      </c>
      <c r="K143" s="59">
        <v>3</v>
      </c>
      <c r="L143" s="59">
        <v>0</v>
      </c>
      <c r="M143" s="59">
        <v>0</v>
      </c>
      <c r="N143" s="59">
        <v>0</v>
      </c>
      <c r="O143" s="59" t="s">
        <v>102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9"/>
      <c r="D144" s="5" t="str">
        <f>IF('[1]Post Avails'!R143&lt;30,"Sold out","Available")</f>
        <v>Sold out</v>
      </c>
      <c r="E144" s="5" t="str">
        <f>'[3]Post Avails'!B143</f>
        <v>Ready</v>
      </c>
      <c r="F144" s="59" t="s">
        <v>122</v>
      </c>
      <c r="G144" s="59" t="s">
        <v>137</v>
      </c>
      <c r="H144" s="59" t="s">
        <v>126</v>
      </c>
      <c r="I144" s="59" t="s">
        <v>118</v>
      </c>
      <c r="J144" s="59" t="s">
        <v>127</v>
      </c>
      <c r="K144" s="59">
        <v>4</v>
      </c>
      <c r="L144" s="59" t="s">
        <v>102</v>
      </c>
      <c r="M144" s="59">
        <v>0</v>
      </c>
      <c r="N144" s="59">
        <v>0</v>
      </c>
      <c r="O144" s="59"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59" t="s">
        <v>103</v>
      </c>
      <c r="G145" s="59" t="s">
        <v>149</v>
      </c>
      <c r="H145" s="59" t="s">
        <v>120</v>
      </c>
      <c r="I145" s="59" t="s">
        <v>121</v>
      </c>
      <c r="J145" s="59" t="s">
        <v>53</v>
      </c>
      <c r="K145" s="59">
        <v>4</v>
      </c>
      <c r="L145" s="59" t="s">
        <v>102</v>
      </c>
      <c r="M145" s="59">
        <v>0</v>
      </c>
      <c r="N145" s="59">
        <v>0</v>
      </c>
      <c r="O145" s="59"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7"/>
      <c r="D146" s="5" t="str">
        <f>IF('[1]Post Avails'!R145&lt;30,"Sold out","Available")</f>
        <v>Sold out</v>
      </c>
      <c r="E146" s="5" t="str">
        <f>'[3]Post Avails'!B145</f>
        <v>Buds &amp; Bloom</v>
      </c>
      <c r="F146" s="59" t="s">
        <v>103</v>
      </c>
      <c r="G146" s="59" t="s">
        <v>116</v>
      </c>
      <c r="H146" s="59" t="s">
        <v>117</v>
      </c>
      <c r="I146" s="59" t="s">
        <v>118</v>
      </c>
      <c r="J146" s="59" t="s">
        <v>119</v>
      </c>
      <c r="K146" s="59">
        <v>4</v>
      </c>
      <c r="L146" s="59" t="s">
        <v>102</v>
      </c>
      <c r="M146" s="59">
        <v>0</v>
      </c>
      <c r="N146" s="59">
        <v>0</v>
      </c>
      <c r="O146" s="59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59" t="s">
        <v>107</v>
      </c>
      <c r="G147" s="59" t="s">
        <v>100</v>
      </c>
      <c r="H147" s="59" t="s">
        <v>51</v>
      </c>
      <c r="I147" s="59" t="s">
        <v>118</v>
      </c>
      <c r="J147" s="59" t="s">
        <v>127</v>
      </c>
      <c r="K147" s="59">
        <v>4</v>
      </c>
      <c r="L147" s="59" t="s">
        <v>102</v>
      </c>
      <c r="M147" s="59">
        <v>0</v>
      </c>
      <c r="N147" s="59">
        <v>0</v>
      </c>
      <c r="O147" s="59" t="s">
        <v>102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tr">
        <f>IF('[1]Post Avails'!R147&lt;30,"Sold out","Available")</f>
        <v>Sold out</v>
      </c>
      <c r="E148" s="5" t="s">
        <v>18</v>
      </c>
      <c r="F148" s="59" t="s">
        <v>108</v>
      </c>
      <c r="G148" s="59" t="s">
        <v>104</v>
      </c>
      <c r="H148" s="59" t="s">
        <v>51</v>
      </c>
      <c r="I148" s="59" t="s">
        <v>128</v>
      </c>
      <c r="J148" s="59" t="s">
        <v>53</v>
      </c>
      <c r="K148" s="59">
        <v>5</v>
      </c>
      <c r="L148" s="59">
        <v>0</v>
      </c>
      <c r="M148" s="59">
        <v>0</v>
      </c>
      <c r="N148" s="59" t="s">
        <v>102</v>
      </c>
      <c r="O148" s="59"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Buds &amp; Bloom</v>
      </c>
      <c r="F149" s="59" t="s">
        <v>99</v>
      </c>
      <c r="G149" s="59" t="s">
        <v>158</v>
      </c>
      <c r="H149" s="59" t="s">
        <v>159</v>
      </c>
      <c r="I149" s="59" t="s">
        <v>160</v>
      </c>
      <c r="J149" s="59" t="s">
        <v>127</v>
      </c>
      <c r="K149" s="59">
        <v>0</v>
      </c>
      <c r="L149" s="59" t="s">
        <v>102</v>
      </c>
      <c r="M149" s="59">
        <v>0</v>
      </c>
      <c r="N149" s="59">
        <v>0</v>
      </c>
      <c r="O149" s="59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 t="str">
        <f>'[3]Post Avails'!B149</f>
        <v>Ready</v>
      </c>
      <c r="F150" s="59" t="s">
        <v>147</v>
      </c>
      <c r="G150" s="59" t="s">
        <v>104</v>
      </c>
      <c r="H150" s="59" t="s">
        <v>120</v>
      </c>
      <c r="I150" s="59" t="s">
        <v>161</v>
      </c>
      <c r="J150" s="59" t="s">
        <v>53</v>
      </c>
      <c r="K150" s="59">
        <v>6</v>
      </c>
      <c r="L150" s="59">
        <v>0</v>
      </c>
      <c r="M150" s="59">
        <v>0</v>
      </c>
      <c r="N150" s="59" t="s">
        <v>102</v>
      </c>
      <c r="O150" s="59" t="s">
        <v>102</v>
      </c>
      <c r="P150" s="2" t="s">
        <v>0</v>
      </c>
    </row>
    <row r="151" spans="1:16" hidden="1" x14ac:dyDescent="0.25">
      <c r="B151" s="1" t="str">
        <f>'[1]Post Avails'!A150</f>
        <v>Rhapsody</v>
      </c>
      <c r="C151" s="32"/>
      <c r="D151" s="5" t="str">
        <f>IF('[1]Post Avails'!R150&lt;30,"Sold out","Available")</f>
        <v>Sold out</v>
      </c>
      <c r="E151" s="5" t="str">
        <f>'[3]Post Avails'!B150</f>
        <v>Ready</v>
      </c>
      <c r="F151" s="59" t="s">
        <v>107</v>
      </c>
      <c r="G151" s="59" t="s">
        <v>124</v>
      </c>
      <c r="H151" s="59" t="s">
        <v>51</v>
      </c>
      <c r="I151" s="59" t="s">
        <v>157</v>
      </c>
      <c r="J151" s="59" t="s">
        <v>144</v>
      </c>
      <c r="K151" s="59">
        <v>3</v>
      </c>
      <c r="L151" s="59" t="s">
        <v>102</v>
      </c>
      <c r="M151" s="59">
        <v>0</v>
      </c>
      <c r="N151" s="59">
        <v>0</v>
      </c>
      <c r="O151" s="59">
        <v>0</v>
      </c>
      <c r="P151" s="2" t="s">
        <v>0</v>
      </c>
    </row>
    <row r="152" spans="1:16" hidden="1" x14ac:dyDescent="0.25">
      <c r="B152" s="1" t="str">
        <f>'[1]Post Avails'!A151</f>
        <v>Romantica</v>
      </c>
      <c r="C152" s="24"/>
      <c r="D152" s="5" t="str">
        <f>IF('[1]Post Avails'!R151&lt;30,"Sold out","Available")</f>
        <v>Sold out</v>
      </c>
      <c r="E152" s="5" t="str">
        <f>'[3]Post Avails'!B151</f>
        <v>Ready</v>
      </c>
      <c r="F152" s="59" t="s">
        <v>108</v>
      </c>
      <c r="G152" s="59" t="s">
        <v>124</v>
      </c>
      <c r="H152" s="59" t="s">
        <v>120</v>
      </c>
      <c r="I152" s="59" t="s">
        <v>121</v>
      </c>
      <c r="J152" s="59" t="s">
        <v>53</v>
      </c>
      <c r="K152" s="59">
        <v>3</v>
      </c>
      <c r="L152" s="59" t="s">
        <v>102</v>
      </c>
      <c r="M152" s="59">
        <v>0</v>
      </c>
      <c r="N152" s="59">
        <v>0</v>
      </c>
      <c r="O152" s="59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59" t="s">
        <v>99</v>
      </c>
      <c r="G153" s="59" t="s">
        <v>124</v>
      </c>
      <c r="H153" s="59" t="s">
        <v>51</v>
      </c>
      <c r="I153" s="59" t="s">
        <v>121</v>
      </c>
      <c r="J153" s="59" t="s">
        <v>53</v>
      </c>
      <c r="K153" s="59">
        <v>3</v>
      </c>
      <c r="L153" s="59" t="s">
        <v>102</v>
      </c>
      <c r="M153" s="59">
        <v>0</v>
      </c>
      <c r="N153" s="59">
        <v>0</v>
      </c>
      <c r="O153" s="59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tr">
        <f>IF('[1]Post Avails'!R153&lt;30,"Sold out","Available")</f>
        <v>Sold out</v>
      </c>
      <c r="E154" s="5" t="s">
        <v>18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Avails'!R154&lt;30,"Sold out","Available")</f>
        <v>Available</v>
      </c>
      <c r="E155" s="5" t="str">
        <f>'[3]Post Avails'!B154</f>
        <v>Buds &amp; Bloom</v>
      </c>
      <c r="F155" s="59" t="s">
        <v>107</v>
      </c>
      <c r="G155" s="59" t="s">
        <v>124</v>
      </c>
      <c r="H155" s="59" t="s">
        <v>117</v>
      </c>
      <c r="I155" s="59" t="s">
        <v>118</v>
      </c>
      <c r="J155" s="59" t="s">
        <v>119</v>
      </c>
      <c r="K155" s="59">
        <v>4</v>
      </c>
      <c r="L155" s="59" t="s">
        <v>102</v>
      </c>
      <c r="M155" s="59">
        <v>0</v>
      </c>
      <c r="N155" s="59">
        <v>0</v>
      </c>
      <c r="O155" s="59">
        <v>0</v>
      </c>
      <c r="P155" s="2" t="s">
        <v>0</v>
      </c>
    </row>
    <row r="156" spans="1:16" hidden="1" x14ac:dyDescent="0.25">
      <c r="B156" s="1" t="str">
        <f>'[1]Post Avails'!A155</f>
        <v>Sally Cadge</v>
      </c>
      <c r="C156" s="29"/>
      <c r="D156" s="5" t="str">
        <f>IF('[1]Post Avails'!R155&lt;30,"Sold out","Available")</f>
        <v>Sold out</v>
      </c>
      <c r="E156" s="5" t="str">
        <f>'[3]Post Avails'!B155</f>
        <v>Ready</v>
      </c>
      <c r="F156" s="59" t="s">
        <v>107</v>
      </c>
      <c r="G156" s="59" t="s">
        <v>116</v>
      </c>
      <c r="H156" s="59" t="s">
        <v>117</v>
      </c>
      <c r="I156" s="59" t="s">
        <v>118</v>
      </c>
      <c r="J156" s="59" t="s">
        <v>119</v>
      </c>
      <c r="K156" s="59">
        <v>4</v>
      </c>
      <c r="L156" s="59" t="s">
        <v>102</v>
      </c>
      <c r="M156" s="59">
        <v>0</v>
      </c>
      <c r="N156" s="59">
        <v>0</v>
      </c>
      <c r="O156" s="59">
        <v>0</v>
      </c>
      <c r="P156" s="2" t="s">
        <v>0</v>
      </c>
    </row>
    <row r="157" spans="1:16" x14ac:dyDescent="0.25">
      <c r="A157" t="s">
        <v>20</v>
      </c>
      <c r="B157" s="1" t="str">
        <f>'[1]Post Avails'!A156</f>
        <v>Sapphire Indigo</v>
      </c>
      <c r="C157" s="29"/>
      <c r="D157" s="5" t="str">
        <f>IF('[1]Post Avails'!R156&lt;30,"Sold out","Available")</f>
        <v>Available</v>
      </c>
      <c r="E157" s="5" t="str">
        <f>'[3]Post Avails'!B156</f>
        <v>Ready</v>
      </c>
      <c r="F157" s="59" t="s">
        <v>108</v>
      </c>
      <c r="G157" s="59" t="s">
        <v>110</v>
      </c>
      <c r="H157" s="59" t="s">
        <v>51</v>
      </c>
      <c r="I157" s="59" t="s">
        <v>162</v>
      </c>
      <c r="J157" s="59" t="s">
        <v>144</v>
      </c>
      <c r="K157" s="59">
        <v>3</v>
      </c>
      <c r="L157" s="59" t="s">
        <v>102</v>
      </c>
      <c r="M157" s="59">
        <v>0</v>
      </c>
      <c r="N157" s="59">
        <v>0</v>
      </c>
      <c r="O157" s="59" t="s">
        <v>102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Avails'!R157&lt;30,"Sold out","Available")</f>
        <v>Sold out</v>
      </c>
      <c r="E158" s="5" t="str">
        <f>'[3]Post Avails'!B157</f>
        <v>Ready</v>
      </c>
      <c r="F158" s="59" t="s">
        <v>122</v>
      </c>
      <c r="G158" s="59" t="s">
        <v>116</v>
      </c>
      <c r="H158" s="59" t="s">
        <v>117</v>
      </c>
      <c r="I158" s="59" t="s">
        <v>118</v>
      </c>
      <c r="J158" s="59" t="s">
        <v>119</v>
      </c>
      <c r="K158" s="59">
        <v>4</v>
      </c>
      <c r="L158" s="59" t="s">
        <v>102</v>
      </c>
      <c r="M158" s="59">
        <v>0</v>
      </c>
      <c r="N158" s="59">
        <v>0</v>
      </c>
      <c r="O158" s="59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Avails'!R158&lt;30,"Sold out","Available")</f>
        <v>Available</v>
      </c>
      <c r="E159" s="5" t="str">
        <f>'[3]Post Avails'!B158</f>
        <v>Budded</v>
      </c>
      <c r="F159" s="59" t="s">
        <v>103</v>
      </c>
      <c r="G159" s="59" t="s">
        <v>124</v>
      </c>
      <c r="H159" s="59" t="s">
        <v>51</v>
      </c>
      <c r="I159" s="59" t="s">
        <v>121</v>
      </c>
      <c r="J159" s="59" t="s">
        <v>127</v>
      </c>
      <c r="K159" s="59">
        <v>4</v>
      </c>
      <c r="L159" s="59" t="s">
        <v>102</v>
      </c>
      <c r="M159" s="59">
        <v>0</v>
      </c>
      <c r="N159" s="59">
        <v>0</v>
      </c>
      <c r="O159" s="59"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Avails'!R159&lt;30,"Sold out","Available")</f>
        <v>Available</v>
      </c>
      <c r="E160" s="5" t="str">
        <f>'[3]Post Avails'!B159</f>
        <v>Budded</v>
      </c>
      <c r="F160" s="59" t="s">
        <v>108</v>
      </c>
      <c r="G160" s="59" t="s">
        <v>124</v>
      </c>
      <c r="H160" s="59" t="s">
        <v>51</v>
      </c>
      <c r="I160" s="59" t="s">
        <v>121</v>
      </c>
      <c r="J160" s="59" t="s">
        <v>144</v>
      </c>
      <c r="K160" s="59">
        <v>3</v>
      </c>
      <c r="L160" s="59" t="s">
        <v>102</v>
      </c>
      <c r="M160" s="59">
        <v>0</v>
      </c>
      <c r="N160" s="59">
        <v>0</v>
      </c>
      <c r="O160" s="59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7"/>
      <c r="D161" s="5" t="str">
        <f>IF('[1]Post Avails'!R160&lt;30,"Sold out","Available")</f>
        <v>Sold out</v>
      </c>
      <c r="E161" s="5">
        <f>'[3]Post Avails'!B160</f>
        <v>0</v>
      </c>
      <c r="F161" s="59" t="s">
        <v>115</v>
      </c>
      <c r="G161" s="59" t="s">
        <v>116</v>
      </c>
      <c r="H161" s="59" t="s">
        <v>51</v>
      </c>
      <c r="I161" s="59" t="s">
        <v>118</v>
      </c>
      <c r="J161" s="59" t="s">
        <v>127</v>
      </c>
      <c r="K161" s="59">
        <v>4</v>
      </c>
      <c r="L161" s="59" t="s">
        <v>102</v>
      </c>
      <c r="M161" s="59">
        <v>0</v>
      </c>
      <c r="N161" s="59">
        <v>0</v>
      </c>
      <c r="O161" s="59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Avails'!R161&lt;30,"Sold out","Available")</f>
        <v>Sold out</v>
      </c>
      <c r="E162" s="5" t="str">
        <f>'[3]Post Avails'!B161</f>
        <v>Buds &amp; Bloom</v>
      </c>
      <c r="F162" s="59" t="s">
        <v>115</v>
      </c>
      <c r="G162" s="59" t="s">
        <v>100</v>
      </c>
      <c r="H162" s="59" t="s">
        <v>129</v>
      </c>
      <c r="I162" s="59" t="s">
        <v>118</v>
      </c>
      <c r="J162" s="59" t="s">
        <v>119</v>
      </c>
      <c r="K162" s="59">
        <v>4</v>
      </c>
      <c r="L162" s="59" t="s">
        <v>102</v>
      </c>
      <c r="M162" s="59">
        <v>0</v>
      </c>
      <c r="N162" s="59">
        <v>0</v>
      </c>
      <c r="O162" s="59">
        <v>0</v>
      </c>
      <c r="P162" s="2" t="s">
        <v>0</v>
      </c>
    </row>
    <row r="163" spans="1:16" x14ac:dyDescent="0.25">
      <c r="B163" s="1" t="str">
        <f>'[1]Post Avails'!A162</f>
        <v>Star of India</v>
      </c>
      <c r="C163" s="27"/>
      <c r="D163" s="5" t="str">
        <f>IF('[1]Post Avails'!R162&lt;30,"Sold out","Available")</f>
        <v>Available</v>
      </c>
      <c r="E163" s="5" t="str">
        <f>'[3]Post Avails'!B162</f>
        <v>Ready</v>
      </c>
      <c r="F163" s="59" t="s">
        <v>108</v>
      </c>
      <c r="G163" s="59" t="s">
        <v>124</v>
      </c>
      <c r="H163" s="59" t="s">
        <v>51</v>
      </c>
      <c r="I163" s="59" t="s">
        <v>121</v>
      </c>
      <c r="J163" s="59" t="s">
        <v>127</v>
      </c>
      <c r="K163" s="59">
        <v>3</v>
      </c>
      <c r="L163" s="59" t="s">
        <v>102</v>
      </c>
      <c r="M163" s="59">
        <v>0</v>
      </c>
      <c r="N163" s="59">
        <v>0</v>
      </c>
      <c r="O163" s="59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9"/>
      <c r="D164" s="5" t="str">
        <f>IF('[1]Post Avails'!R163&lt;30,"Sold out","Available")</f>
        <v>Available</v>
      </c>
      <c r="E164" s="5" t="str">
        <f>'[3]Post Avails'!B163</f>
        <v>Ready</v>
      </c>
      <c r="F164" s="59" t="s">
        <v>99</v>
      </c>
      <c r="G164" s="59" t="s">
        <v>100</v>
      </c>
      <c r="H164" s="59" t="s">
        <v>51</v>
      </c>
      <c r="I164" s="59" t="s">
        <v>118</v>
      </c>
      <c r="J164" s="59" t="s">
        <v>127</v>
      </c>
      <c r="K164" s="59">
        <v>4</v>
      </c>
      <c r="L164" s="59" t="s">
        <v>102</v>
      </c>
      <c r="M164" s="59">
        <v>0</v>
      </c>
      <c r="N164" s="59">
        <v>0</v>
      </c>
      <c r="O164" s="59"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9"/>
      <c r="D165" s="5" t="str">
        <f>IF('[1]Post Avails'!R164&lt;30,"Sold out","Available")</f>
        <v>Sold out</v>
      </c>
      <c r="E165" s="5" t="str">
        <f>'[3]Post Avails'!B164</f>
        <v>Ready</v>
      </c>
      <c r="F165" s="59" t="s">
        <v>108</v>
      </c>
      <c r="G165" s="59" t="s">
        <v>104</v>
      </c>
      <c r="H165" s="59" t="s">
        <v>120</v>
      </c>
      <c r="I165" s="59" t="s">
        <v>121</v>
      </c>
      <c r="J165" s="59" t="s">
        <v>53</v>
      </c>
      <c r="K165" s="59">
        <v>4</v>
      </c>
      <c r="L165" s="59">
        <v>0</v>
      </c>
      <c r="M165" s="59">
        <v>0</v>
      </c>
      <c r="N165" s="59" t="s">
        <v>102</v>
      </c>
      <c r="O165" s="59">
        <v>0</v>
      </c>
      <c r="P165" s="2" t="s">
        <v>0</v>
      </c>
    </row>
    <row r="166" spans="1:16" x14ac:dyDescent="0.25">
      <c r="B166" s="1" t="str">
        <f>'[1]Post Avails'!A165</f>
        <v>Sympatia</v>
      </c>
      <c r="C166" s="29"/>
      <c r="D166" s="5" t="str">
        <f>IF('[1]Post Avails'!R165&lt;30,"Sold out","Available")</f>
        <v>Available</v>
      </c>
      <c r="E166" s="5" t="str">
        <f>'[3]Post Avails'!B165</f>
        <v>Buds &amp; Bloom</v>
      </c>
      <c r="F166" s="59" t="s">
        <v>122</v>
      </c>
      <c r="G166" s="59" t="s">
        <v>116</v>
      </c>
      <c r="H166" s="59" t="s">
        <v>120</v>
      </c>
      <c r="I166" s="59" t="s">
        <v>118</v>
      </c>
      <c r="J166" s="59" t="s">
        <v>127</v>
      </c>
      <c r="K166" s="59">
        <v>4</v>
      </c>
      <c r="L166" s="59" t="s">
        <v>102</v>
      </c>
      <c r="M166" s="59">
        <v>0</v>
      </c>
      <c r="N166" s="59">
        <v>0</v>
      </c>
      <c r="O166" s="59">
        <v>0</v>
      </c>
      <c r="P166" s="2" t="s">
        <v>0</v>
      </c>
    </row>
    <row r="167" spans="1:16" x14ac:dyDescent="0.25">
      <c r="A167" t="s">
        <v>20</v>
      </c>
      <c r="B167" s="1" t="str">
        <f>'[1]Post Avails'!A166</f>
        <v xml:space="preserve">Taiga </v>
      </c>
      <c r="C167" s="29"/>
      <c r="D167" s="5" t="str">
        <f>IF('[1]Post Avails'!R166&lt;30,"Sold out","Available")</f>
        <v>Available</v>
      </c>
      <c r="E167" s="5" t="str">
        <f>'[3]Post Avails'!B166</f>
        <v>Ready</v>
      </c>
      <c r="F167" s="59" t="s">
        <v>122</v>
      </c>
      <c r="G167" s="59" t="s">
        <v>124</v>
      </c>
      <c r="H167" s="59" t="s">
        <v>51</v>
      </c>
      <c r="I167" s="59" t="s">
        <v>157</v>
      </c>
      <c r="J167" s="59" t="s">
        <v>127</v>
      </c>
      <c r="K167" s="59">
        <v>7</v>
      </c>
      <c r="L167" s="59" t="s">
        <v>102</v>
      </c>
      <c r="M167" s="59">
        <v>0</v>
      </c>
      <c r="N167" s="59">
        <v>0</v>
      </c>
      <c r="O167" s="59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7"/>
      <c r="D168" s="5" t="str">
        <f>IF('[1]Post Avails'!R167&lt;30,"Sold out","Available")</f>
        <v>Sold out</v>
      </c>
      <c r="E168" s="5">
        <f>'[3]Post Avails'!B167</f>
        <v>0</v>
      </c>
      <c r="F168" s="59" t="s">
        <v>147</v>
      </c>
      <c r="G168" s="59" t="s">
        <v>104</v>
      </c>
      <c r="H168" s="59" t="s">
        <v>51</v>
      </c>
      <c r="I168" s="59" t="s">
        <v>151</v>
      </c>
      <c r="J168" s="59" t="s">
        <v>53</v>
      </c>
      <c r="K168" s="59">
        <v>3</v>
      </c>
      <c r="L168" s="59">
        <v>0</v>
      </c>
      <c r="M168" s="59">
        <v>0</v>
      </c>
      <c r="N168" s="59">
        <v>0</v>
      </c>
      <c r="O168" s="59" t="s">
        <v>102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Avails'!R168&lt;30,"Sold out","Available")</f>
        <v>Sold out</v>
      </c>
      <c r="E169" s="5" t="str">
        <f>'[3]Post Avails'!B168</f>
        <v>Buds &amp; Bloom</v>
      </c>
      <c r="F169" s="59" t="s">
        <v>107</v>
      </c>
      <c r="G169" s="59" t="s">
        <v>124</v>
      </c>
      <c r="H169" s="59" t="s">
        <v>117</v>
      </c>
      <c r="I169" s="59" t="s">
        <v>118</v>
      </c>
      <c r="J169" s="59" t="s">
        <v>119</v>
      </c>
      <c r="K169" s="59">
        <v>4</v>
      </c>
      <c r="L169" s="59" t="s">
        <v>102</v>
      </c>
      <c r="M169" s="59">
        <v>0</v>
      </c>
      <c r="N169" s="59">
        <v>0</v>
      </c>
      <c r="O169" s="59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5"/>
      <c r="D170" s="5" t="str">
        <f>IF('[1]Post Avails'!R169&lt;30,"Sold out","Available")</f>
        <v>Available</v>
      </c>
      <c r="E170" s="5" t="str">
        <f>'[3]Post Avails'!B169</f>
        <v>Ready</v>
      </c>
      <c r="F170" s="59" t="s">
        <v>103</v>
      </c>
      <c r="G170" s="59" t="s">
        <v>104</v>
      </c>
      <c r="H170" s="59" t="s">
        <v>120</v>
      </c>
      <c r="I170" s="59" t="s">
        <v>121</v>
      </c>
      <c r="J170" s="59" t="s">
        <v>53</v>
      </c>
      <c r="K170" s="59">
        <v>4</v>
      </c>
      <c r="L170" s="59" t="s">
        <v>102</v>
      </c>
      <c r="M170" s="59">
        <v>0</v>
      </c>
      <c r="N170" s="59">
        <v>0</v>
      </c>
      <c r="O170" s="59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Avails'!R170&lt;30,"Sold out","Available")</f>
        <v>Sold out</v>
      </c>
      <c r="E171" s="5" t="str">
        <f>'[3]Post Avails'!B170</f>
        <v>Ready</v>
      </c>
      <c r="F171" s="59" t="s">
        <v>103</v>
      </c>
      <c r="G171" s="59" t="s">
        <v>104</v>
      </c>
      <c r="H171" s="59" t="s">
        <v>120</v>
      </c>
      <c r="I171" s="59" t="s">
        <v>121</v>
      </c>
      <c r="J171" s="59" t="s">
        <v>53</v>
      </c>
      <c r="K171" s="59">
        <v>4</v>
      </c>
      <c r="L171" s="59" t="s">
        <v>102</v>
      </c>
      <c r="M171" s="59">
        <v>0</v>
      </c>
      <c r="N171" s="59">
        <v>0</v>
      </c>
      <c r="O171" s="59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Avails'!R171&lt;30,"Sold out","Available")</f>
        <v>Sold out</v>
      </c>
      <c r="E172" s="5" t="str">
        <f>'[3]Post Avails'!B171</f>
        <v>Ready</v>
      </c>
      <c r="F172" s="59" t="s">
        <v>99</v>
      </c>
      <c r="G172" s="59" t="s">
        <v>149</v>
      </c>
      <c r="H172" s="59" t="s">
        <v>120</v>
      </c>
      <c r="I172" s="59" t="s">
        <v>121</v>
      </c>
      <c r="J172" s="59" t="s">
        <v>53</v>
      </c>
      <c r="K172" s="59">
        <v>4</v>
      </c>
      <c r="L172" s="59" t="s">
        <v>102</v>
      </c>
      <c r="M172" s="59">
        <v>0</v>
      </c>
      <c r="N172" s="59">
        <v>0</v>
      </c>
      <c r="O172" s="59">
        <v>0</v>
      </c>
      <c r="P172" s="2" t="s">
        <v>0</v>
      </c>
    </row>
    <row r="173" spans="1:16" x14ac:dyDescent="0.25">
      <c r="A173" t="s">
        <v>20</v>
      </c>
      <c r="B173" s="1" t="str">
        <f>'[1]Post Avails'!A172</f>
        <v>Texensis Pagoda</v>
      </c>
      <c r="C173" s="32"/>
      <c r="D173" s="5" t="str">
        <f>IF('[1]Post Avails'!R172&lt;30,"Sold out","Available")</f>
        <v>Available</v>
      </c>
      <c r="E173" s="5" t="str">
        <f>'[3]Post Avails'!B172</f>
        <v>Ready</v>
      </c>
      <c r="F173" s="59" t="s">
        <v>103</v>
      </c>
      <c r="G173" s="59" t="s">
        <v>104</v>
      </c>
      <c r="H173" s="59" t="s">
        <v>120</v>
      </c>
      <c r="I173" s="59" t="s">
        <v>121</v>
      </c>
      <c r="J173" s="59" t="s">
        <v>53</v>
      </c>
      <c r="K173" s="59">
        <v>4</v>
      </c>
      <c r="L173" s="59" t="s">
        <v>102</v>
      </c>
      <c r="M173" s="59">
        <v>0</v>
      </c>
      <c r="N173" s="59">
        <v>0</v>
      </c>
      <c r="O173" s="59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9"/>
      <c r="D174" s="5" t="str">
        <f>IF('[1]Post Avails'!R173&lt;30,"Sold out","Available")</f>
        <v>Available</v>
      </c>
      <c r="E174" s="5" t="str">
        <f>'[3]Post Avails'!B173</f>
        <v>Ready</v>
      </c>
      <c r="F174" s="59" t="s">
        <v>107</v>
      </c>
      <c r="G174" s="59" t="s">
        <v>137</v>
      </c>
      <c r="H174" s="59" t="s">
        <v>117</v>
      </c>
      <c r="I174" s="59" t="s">
        <v>118</v>
      </c>
      <c r="J174" s="59" t="s">
        <v>119</v>
      </c>
      <c r="K174" s="59">
        <v>4</v>
      </c>
      <c r="L174" s="59" t="s">
        <v>102</v>
      </c>
      <c r="M174" s="59">
        <v>0</v>
      </c>
      <c r="N174" s="59">
        <v>0</v>
      </c>
      <c r="O174" s="59"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9"/>
      <c r="D175" s="5" t="str">
        <f>IF('[1]Post Avails'!R174&lt;30,"Sold out","Available")</f>
        <v>Available</v>
      </c>
      <c r="E175" s="5" t="str">
        <f>'[3]Post Avails'!B174</f>
        <v>Ready</v>
      </c>
      <c r="F175" s="59" t="s">
        <v>108</v>
      </c>
      <c r="G175" s="59" t="s">
        <v>116</v>
      </c>
      <c r="H175" s="59" t="s">
        <v>51</v>
      </c>
      <c r="I175" s="59" t="s">
        <v>121</v>
      </c>
      <c r="J175" s="59" t="s">
        <v>127</v>
      </c>
      <c r="K175" s="59">
        <v>4</v>
      </c>
      <c r="L175" s="59" t="s">
        <v>102</v>
      </c>
      <c r="M175" s="59">
        <v>0</v>
      </c>
      <c r="N175" s="59">
        <v>0</v>
      </c>
      <c r="O175" s="59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Avails'!R175&lt;30,"Sold out","Available")</f>
        <v>Available</v>
      </c>
      <c r="E176" s="5" t="str">
        <f>'[3]Post Avails'!B175</f>
        <v>Ready</v>
      </c>
      <c r="F176" s="59" t="s">
        <v>122</v>
      </c>
      <c r="G176" s="59" t="s">
        <v>100</v>
      </c>
      <c r="H176" s="59" t="s">
        <v>159</v>
      </c>
      <c r="I176" s="59" t="s">
        <v>128</v>
      </c>
      <c r="J176" s="59" t="s">
        <v>127</v>
      </c>
      <c r="K176" s="59">
        <v>4</v>
      </c>
      <c r="L176" s="59" t="s">
        <v>102</v>
      </c>
      <c r="M176" s="59">
        <v>0</v>
      </c>
      <c r="N176" s="59">
        <v>0</v>
      </c>
      <c r="O176" s="59">
        <v>0</v>
      </c>
      <c r="P176" s="2" t="s">
        <v>0</v>
      </c>
    </row>
    <row r="177" spans="1:16" x14ac:dyDescent="0.25">
      <c r="A177" t="s">
        <v>20</v>
      </c>
      <c r="B177" s="1" t="str">
        <f>'[1]Post Avails'!A176</f>
        <v xml:space="preserve">Tie Dye PP 18913 </v>
      </c>
      <c r="C177" s="29"/>
      <c r="D177" s="5" t="str">
        <f>IF('[1]Post Avails'!R176&lt;30,"Sold out","Available")</f>
        <v>Available</v>
      </c>
      <c r="E177" s="5" t="str">
        <f>'[3]Post Avails'!B176</f>
        <v>Not Ready</v>
      </c>
      <c r="F177" s="59" t="s">
        <v>122</v>
      </c>
      <c r="G177" s="59" t="s">
        <v>124</v>
      </c>
      <c r="H177" s="59" t="s">
        <v>51</v>
      </c>
      <c r="I177" s="59" t="s">
        <v>118</v>
      </c>
      <c r="J177" s="59">
        <v>0</v>
      </c>
      <c r="K177" s="59">
        <v>3</v>
      </c>
      <c r="L177" s="59" t="s">
        <v>102</v>
      </c>
      <c r="M177" s="59">
        <v>0</v>
      </c>
      <c r="N177" s="59">
        <v>0</v>
      </c>
      <c r="O177" s="59">
        <v>0</v>
      </c>
      <c r="P177" s="2" t="s">
        <v>0</v>
      </c>
    </row>
    <row r="178" spans="1:16" hidden="1" x14ac:dyDescent="0.25">
      <c r="B178" s="1" t="str">
        <f>'[1]Post Avails'!A177</f>
        <v>Toki</v>
      </c>
      <c r="C178" s="29"/>
      <c r="D178" s="5" t="str">
        <f>IF('[1]Post Avails'!R177&lt;30,"Sold out","Available")</f>
        <v>Sold out</v>
      </c>
      <c r="E178" s="5" t="str">
        <f>'[3]Post Avails'!B177</f>
        <v>Buds &amp; Bloom</v>
      </c>
      <c r="F178" s="59" t="s">
        <v>115</v>
      </c>
      <c r="G178" s="59" t="s">
        <v>100</v>
      </c>
      <c r="H178" s="59" t="s">
        <v>117</v>
      </c>
      <c r="I178" s="59" t="s">
        <v>118</v>
      </c>
      <c r="J178" s="59" t="s">
        <v>119</v>
      </c>
      <c r="K178" s="59">
        <v>4</v>
      </c>
      <c r="L178" s="59" t="s">
        <v>102</v>
      </c>
      <c r="M178" s="59">
        <v>0</v>
      </c>
      <c r="N178" s="59">
        <v>0</v>
      </c>
      <c r="O178" s="59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7"/>
      <c r="D179" s="5" t="str">
        <f>IF('[1]Post Avails'!R178&lt;30,"Sold out","Available")</f>
        <v>Sold out</v>
      </c>
      <c r="E179" s="5" t="str">
        <f>'[3]Post Avails'!B178</f>
        <v>Ready</v>
      </c>
      <c r="F179" s="59" t="s">
        <v>122</v>
      </c>
      <c r="G179" s="59" t="s">
        <v>104</v>
      </c>
      <c r="H179" s="59" t="s">
        <v>163</v>
      </c>
      <c r="I179" s="59" t="s">
        <v>131</v>
      </c>
      <c r="J179" s="59" t="s">
        <v>53</v>
      </c>
      <c r="K179" s="59">
        <v>4</v>
      </c>
      <c r="L179" s="59" t="s">
        <v>102</v>
      </c>
      <c r="M179" s="59">
        <v>0</v>
      </c>
      <c r="N179" s="59" t="s">
        <v>102</v>
      </c>
      <c r="O179" s="59">
        <v>0</v>
      </c>
      <c r="P179" s="2" t="s">
        <v>0</v>
      </c>
    </row>
    <row r="180" spans="1:16" x14ac:dyDescent="0.25">
      <c r="A180" t="s">
        <v>20</v>
      </c>
      <c r="B180" s="1" t="str">
        <f>'[1]Post Avails'!A179</f>
        <v>Clematis Vancouver ™ Cotton Candy</v>
      </c>
      <c r="C180" s="24"/>
      <c r="D180" s="5" t="str">
        <f>IF('[1]Post Avails'!R179&lt;30,"Sold out","Available")</f>
        <v>Available</v>
      </c>
      <c r="E180" s="5" t="str">
        <f>'[3]Post Avails'!B179</f>
        <v>Ready</v>
      </c>
      <c r="F180" s="59" t="s">
        <v>122</v>
      </c>
      <c r="G180" s="59" t="s">
        <v>116</v>
      </c>
      <c r="H180" s="59" t="s">
        <v>117</v>
      </c>
      <c r="I180" s="59" t="s">
        <v>118</v>
      </c>
      <c r="J180" s="59" t="s">
        <v>119</v>
      </c>
      <c r="K180" s="59">
        <v>4</v>
      </c>
      <c r="L180" s="59" t="s">
        <v>102</v>
      </c>
      <c r="M180" s="59">
        <v>0</v>
      </c>
      <c r="N180" s="59">
        <v>0</v>
      </c>
      <c r="O180" s="59">
        <v>0</v>
      </c>
      <c r="P180" s="2" t="s">
        <v>0</v>
      </c>
    </row>
    <row r="181" spans="1:16" x14ac:dyDescent="0.25">
      <c r="A181" t="s">
        <v>20</v>
      </c>
      <c r="B181" s="1" t="str">
        <f>'[1]Post Avails'!A180</f>
        <v xml:space="preserve">Clematis Vancouver ™ Danielle </v>
      </c>
      <c r="C181" s="25"/>
      <c r="D181" s="5" t="str">
        <f>IF('[1]Post Avails'!R180&lt;30,"Sold out","Available")</f>
        <v>Available</v>
      </c>
      <c r="E181" s="5" t="str">
        <f>'[3]Post Avails'!B180</f>
        <v>Buds &amp; Bloom</v>
      </c>
      <c r="F181" s="59" t="s">
        <v>108</v>
      </c>
      <c r="G181" s="59" t="s">
        <v>116</v>
      </c>
      <c r="H181" s="59" t="s">
        <v>117</v>
      </c>
      <c r="I181" s="59" t="s">
        <v>134</v>
      </c>
      <c r="J181" s="59" t="s">
        <v>119</v>
      </c>
      <c r="K181" s="59">
        <v>4</v>
      </c>
      <c r="L181" s="59" t="s">
        <v>102</v>
      </c>
      <c r="M181" s="59">
        <v>0</v>
      </c>
      <c r="N181" s="59">
        <v>0</v>
      </c>
      <c r="O181" s="59">
        <v>0</v>
      </c>
      <c r="P181" s="2" t="s">
        <v>0</v>
      </c>
    </row>
    <row r="182" spans="1:16" x14ac:dyDescent="0.25">
      <c r="A182" t="s">
        <v>20</v>
      </c>
      <c r="B182" s="1" t="str">
        <f>'[1]Post Avails'!A181</f>
        <v>Clematis Vancouver™ Daybreak</v>
      </c>
      <c r="C182" s="26"/>
      <c r="D182" s="5" t="str">
        <f>IF('[1]Post Avails'!R181&lt;30,"Sold out","Available")</f>
        <v>Available</v>
      </c>
      <c r="E182" s="5" t="str">
        <f>'[3]Post Avails'!B181</f>
        <v>Ready</v>
      </c>
      <c r="F182" s="59" t="s">
        <v>107</v>
      </c>
      <c r="G182" s="59" t="s">
        <v>164</v>
      </c>
      <c r="H182" s="59" t="s">
        <v>165</v>
      </c>
      <c r="I182" s="59" t="s">
        <v>160</v>
      </c>
      <c r="J182" s="59" t="s">
        <v>119</v>
      </c>
      <c r="K182" s="59">
        <v>4</v>
      </c>
      <c r="L182" s="59" t="s">
        <v>102</v>
      </c>
      <c r="M182" s="59">
        <v>0</v>
      </c>
      <c r="N182" s="59">
        <v>0</v>
      </c>
      <c r="O182" s="59"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      <v>Clematis Vancouver™ Deborah Dahl</v>
      </c>
      <c r="C183" s="29"/>
      <c r="D183" s="5" t="str">
        <f>IF('[1]Post Avails'!R182&lt;30,"Sold out","Available")</f>
        <v>Available</v>
      </c>
      <c r="E183" s="5" t="str">
        <f>'[3]Post Avails'!B182</f>
        <v>Buds &amp; Bloom</v>
      </c>
      <c r="F183" s="59" t="s">
        <v>107</v>
      </c>
      <c r="G183" s="59" t="s">
        <v>133</v>
      </c>
      <c r="H183" s="59" t="s">
        <v>117</v>
      </c>
      <c r="I183" s="59" t="s">
        <v>118</v>
      </c>
      <c r="J183" s="59" t="s">
        <v>119</v>
      </c>
      <c r="K183" s="59">
        <v>4</v>
      </c>
      <c r="L183" s="59" t="s">
        <v>102</v>
      </c>
      <c r="M183" s="59">
        <v>0</v>
      </c>
      <c r="N183" s="59">
        <v>0</v>
      </c>
      <c r="O183" s="59">
        <v>0</v>
      </c>
      <c r="P183" s="2" t="s">
        <v>0</v>
      </c>
    </row>
    <row r="184" spans="1:16" hidden="1" x14ac:dyDescent="0.25">
      <c r="A184" t="s">
        <v>20</v>
      </c>
      <c r="B184" s="1" t="str">
        <f>'[1]Post Avails'!A183</f>
        <v>Clematis Vancouver™ Fragrant star</v>
      </c>
      <c r="C184" s="25"/>
      <c r="D184" s="5" t="str">
        <f>IF('[1]Post Avails'!R183&lt;30,"Sold out","Available")</f>
        <v>Sold out</v>
      </c>
      <c r="E184" s="5" t="str">
        <f>'[3]Post Avails'!B183</f>
        <v>Ready</v>
      </c>
      <c r="F184" s="59" t="s">
        <v>115</v>
      </c>
      <c r="G184" s="59" t="s">
        <v>116</v>
      </c>
      <c r="H184" s="59" t="s">
        <v>117</v>
      </c>
      <c r="I184" s="59" t="s">
        <v>118</v>
      </c>
      <c r="J184" s="59" t="s">
        <v>119</v>
      </c>
      <c r="K184" s="59">
        <v>4</v>
      </c>
      <c r="L184" s="59" t="s">
        <v>102</v>
      </c>
      <c r="M184" s="59">
        <v>0</v>
      </c>
      <c r="N184" s="59" t="s">
        <v>102</v>
      </c>
      <c r="O184" s="59">
        <v>0</v>
      </c>
      <c r="P184" s="2" t="s">
        <v>0</v>
      </c>
    </row>
    <row r="185" spans="1:16" hidden="1" x14ac:dyDescent="0.25">
      <c r="A185" t="s">
        <v>20</v>
      </c>
      <c r="B185" s="1" t="str">
        <f>'[1]Post Avails'!A184</f>
        <v>Clematis Vancouver™ Morning Mist</v>
      </c>
      <c r="C185" s="32"/>
      <c r="D185" s="5" t="str">
        <f>IF('[1]Post Avails'!R184&lt;30,"Sold out","Available")</f>
        <v>Sold out</v>
      </c>
      <c r="E185" s="5" t="str">
        <f>'[3]Post Avails'!B184</f>
        <v>Not Ready</v>
      </c>
      <c r="F185" s="59" t="s">
        <v>103</v>
      </c>
      <c r="G185" s="59" t="s">
        <v>166</v>
      </c>
      <c r="H185" s="59" t="s">
        <v>159</v>
      </c>
      <c r="I185" s="59" t="s">
        <v>101</v>
      </c>
      <c r="J185" s="59" t="s">
        <v>127</v>
      </c>
      <c r="K185" s="59">
        <v>4</v>
      </c>
      <c r="L185" s="59" t="s">
        <v>102</v>
      </c>
      <c r="M185" s="59">
        <v>0</v>
      </c>
      <c r="N185" s="59">
        <v>0</v>
      </c>
      <c r="O185" s="59">
        <v>0</v>
      </c>
      <c r="P185" s="2" t="s">
        <v>0</v>
      </c>
    </row>
    <row r="186" spans="1:16" x14ac:dyDescent="0.25">
      <c r="A186" t="s">
        <v>20</v>
      </c>
      <c r="B186" s="1" t="str">
        <f>'[1]Post Avails'!A185</f>
        <v>Clematis Vancouver™ Mystic Gem</v>
      </c>
      <c r="C186" s="24"/>
      <c r="D186" s="5" t="str">
        <f>IF('[1]Post Avails'!R185&lt;30,"Sold out","Available")</f>
        <v>Available</v>
      </c>
      <c r="E186" s="5" t="str">
        <f>'[3]Post Avails'!B185</f>
        <v>Buds &amp; Bloom</v>
      </c>
      <c r="F186" s="59" t="s">
        <v>122</v>
      </c>
      <c r="G186" s="59" t="s">
        <v>116</v>
      </c>
      <c r="H186" s="59" t="s">
        <v>117</v>
      </c>
      <c r="I186" s="59" t="s">
        <v>118</v>
      </c>
      <c r="J186" s="59" t="s">
        <v>119</v>
      </c>
      <c r="K186" s="59">
        <v>4</v>
      </c>
      <c r="L186" s="59" t="s">
        <v>102</v>
      </c>
      <c r="M186" s="59">
        <v>0</v>
      </c>
      <c r="N186" s="59">
        <v>0</v>
      </c>
      <c r="O186" s="59">
        <v>0</v>
      </c>
      <c r="P186" s="2" t="s">
        <v>0</v>
      </c>
    </row>
    <row r="187" spans="1:16" hidden="1" x14ac:dyDescent="0.25">
      <c r="A187" t="s">
        <v>20</v>
      </c>
      <c r="B187" s="1" t="str">
        <f>'[1]Post Avails'!A186</f>
        <v>Clematis Vancouver™ Plum Gorgeus</v>
      </c>
      <c r="C187" s="30"/>
      <c r="D187" s="5" t="str">
        <f>IF('[1]Post Avails'!R186&lt;30,"Sold out","Available")</f>
        <v>Sold out</v>
      </c>
      <c r="E187" s="5" t="str">
        <f>'[3]Post Avails'!B186</f>
        <v>20 Plants Ready</v>
      </c>
      <c r="F187" s="59" t="s">
        <v>108</v>
      </c>
      <c r="G187" s="59" t="s">
        <v>116</v>
      </c>
      <c r="H187" s="59" t="s">
        <v>51</v>
      </c>
      <c r="I187" s="59" t="s">
        <v>101</v>
      </c>
      <c r="J187" s="59" t="s">
        <v>127</v>
      </c>
      <c r="K187" s="59">
        <v>4</v>
      </c>
      <c r="L187" s="59" t="s">
        <v>102</v>
      </c>
      <c r="M187" s="59">
        <v>0</v>
      </c>
      <c r="N187" s="59">
        <v>0</v>
      </c>
      <c r="O187" s="59">
        <v>0</v>
      </c>
      <c r="P187" s="2" t="s">
        <v>0</v>
      </c>
    </row>
    <row r="188" spans="1:16" x14ac:dyDescent="0.25">
      <c r="A188" t="s">
        <v>20</v>
      </c>
      <c r="B188" s="1" t="str">
        <f>'[1]Post Avails'!A187</f>
        <v xml:space="preserve">Clematis Vancouver™ Sea Breeze </v>
      </c>
      <c r="C188" s="24"/>
      <c r="D188" s="5" t="str">
        <f>IF('[1]Post Avails'!R187&lt;30,"Sold out","Available")</f>
        <v>Available</v>
      </c>
      <c r="E188" s="5" t="str">
        <f>'[3]Post Avails'!B187</f>
        <v>Buds &amp; Bloom</v>
      </c>
      <c r="F188" s="59" t="s">
        <v>107</v>
      </c>
      <c r="G188" s="59" t="s">
        <v>116</v>
      </c>
      <c r="H188" s="59" t="s">
        <v>159</v>
      </c>
      <c r="I188" s="59" t="s">
        <v>101</v>
      </c>
      <c r="J188" s="59" t="s">
        <v>127</v>
      </c>
      <c r="K188" s="59">
        <v>4</v>
      </c>
      <c r="L188" s="59" t="s">
        <v>102</v>
      </c>
      <c r="M188" s="59">
        <v>0</v>
      </c>
      <c r="N188" s="59">
        <v>0</v>
      </c>
      <c r="O188" s="59">
        <v>0</v>
      </c>
      <c r="P188" s="2" t="s">
        <v>0</v>
      </c>
    </row>
    <row r="189" spans="1:16" x14ac:dyDescent="0.25">
      <c r="A189" t="s">
        <v>20</v>
      </c>
      <c r="B189" s="1" t="str">
        <f>'[1]Post Avails'!A188</f>
        <v xml:space="preserve">Clematis Vancouver™ Starry Night </v>
      </c>
      <c r="C189" s="25"/>
      <c r="D189" s="5" t="str">
        <f>IF('[1]Post Avails'!R188&lt;30,"Sold out","Available")</f>
        <v>Available</v>
      </c>
      <c r="E189" s="5" t="str">
        <f>'[3]Post Avails'!B188</f>
        <v>Ready</v>
      </c>
      <c r="F189" s="59" t="s">
        <v>122</v>
      </c>
      <c r="G189" s="59" t="s">
        <v>100</v>
      </c>
      <c r="H189" s="59" t="s">
        <v>51</v>
      </c>
      <c r="I189" s="59" t="s">
        <v>101</v>
      </c>
      <c r="J189" s="59" t="s">
        <v>127</v>
      </c>
      <c r="K189" s="59">
        <v>4</v>
      </c>
      <c r="L189" s="59" t="s">
        <v>102</v>
      </c>
      <c r="M189" s="59">
        <v>0</v>
      </c>
      <c r="N189" s="59">
        <v>0</v>
      </c>
      <c r="O189" s="59">
        <v>0</v>
      </c>
      <c r="P189" s="2" t="s">
        <v>0</v>
      </c>
    </row>
    <row r="190" spans="1:16" x14ac:dyDescent="0.25">
      <c r="B190" s="1" t="str">
        <f>'[1]Post Avails'!A189</f>
        <v>Veronica's Choice</v>
      </c>
      <c r="C190" s="24"/>
      <c r="D190" s="5" t="str">
        <f>IF('[1]Post Avails'!R189&lt;30,"Sold out","Available")</f>
        <v>Available</v>
      </c>
      <c r="E190" s="5" t="str">
        <f>'[3]Post Avails'!B189</f>
        <v>Buds &amp; Bloom</v>
      </c>
      <c r="F190" s="59" t="s">
        <v>122</v>
      </c>
      <c r="G190" s="59" t="s">
        <v>143</v>
      </c>
      <c r="H190" s="59" t="s">
        <v>117</v>
      </c>
      <c r="I190" s="59" t="s">
        <v>118</v>
      </c>
      <c r="J190" s="59" t="s">
        <v>119</v>
      </c>
      <c r="K190" s="59">
        <v>4</v>
      </c>
      <c r="L190" s="59" t="s">
        <v>102</v>
      </c>
      <c r="M190" s="59">
        <v>0</v>
      </c>
      <c r="N190" s="59">
        <v>0</v>
      </c>
      <c r="O190" s="59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6"/>
      <c r="D191" s="5" t="str">
        <f>IF('[1]Post Avails'!R190&lt;30,"Sold out","Available")</f>
        <v>Sold out</v>
      </c>
      <c r="E191" s="5" t="s">
        <v>18</v>
      </c>
      <c r="F191" s="59" t="s">
        <v>107</v>
      </c>
      <c r="G191" s="59" t="s">
        <v>124</v>
      </c>
      <c r="H191" s="59" t="s">
        <v>51</v>
      </c>
      <c r="I191" s="59" t="s">
        <v>136</v>
      </c>
      <c r="J191" s="59" t="s">
        <v>53</v>
      </c>
      <c r="K191" s="59">
        <v>3</v>
      </c>
      <c r="L191" s="59" t="s">
        <v>102</v>
      </c>
      <c r="M191" s="59">
        <v>0</v>
      </c>
      <c r="N191" s="59">
        <v>0</v>
      </c>
      <c r="O191" s="59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9"/>
      <c r="D192" s="5" t="str">
        <f>IF('[1]Post Avails'!R191&lt;30,"Sold out","Available")</f>
        <v>Sold out</v>
      </c>
      <c r="E192" s="5" t="str">
        <f>'[3]Post Avails'!B191</f>
        <v>Not Ready</v>
      </c>
      <c r="F192" s="59" t="s">
        <v>99</v>
      </c>
      <c r="G192" s="59" t="s">
        <v>124</v>
      </c>
      <c r="H192" s="59" t="s">
        <v>51</v>
      </c>
      <c r="I192" s="59" t="s">
        <v>121</v>
      </c>
      <c r="J192" s="59" t="s">
        <v>127</v>
      </c>
      <c r="K192" s="59">
        <v>3</v>
      </c>
      <c r="L192" s="59" t="s">
        <v>102</v>
      </c>
      <c r="M192" s="59">
        <v>0</v>
      </c>
      <c r="N192" s="59">
        <v>0</v>
      </c>
      <c r="O192" s="59">
        <v>0</v>
      </c>
      <c r="P192" s="2" t="s">
        <v>0</v>
      </c>
    </row>
    <row r="193" spans="2:16" hidden="1" x14ac:dyDescent="0.25">
      <c r="B193" s="1" t="str">
        <f>'[1]Post Avails'!A192</f>
        <v>Violet Elizabeth</v>
      </c>
      <c r="C193" s="31"/>
      <c r="D193" s="5" t="str">
        <f>IF('[1]Post Avails'!R192&lt;30,"Sold out","Available")</f>
        <v>Sold out</v>
      </c>
      <c r="E193" s="5" t="str">
        <f>'[3]Post Avails'!B192</f>
        <v>Ready</v>
      </c>
      <c r="F193" s="59" t="s">
        <v>103</v>
      </c>
      <c r="G193" s="59" t="s">
        <v>143</v>
      </c>
      <c r="H193" s="59" t="s">
        <v>117</v>
      </c>
      <c r="I193" s="59" t="s">
        <v>118</v>
      </c>
      <c r="J193" s="59" t="s">
        <v>119</v>
      </c>
      <c r="K193" s="59">
        <v>4</v>
      </c>
      <c r="L193" s="59" t="s">
        <v>102</v>
      </c>
      <c r="M193" s="59">
        <v>0</v>
      </c>
      <c r="N193" s="59">
        <v>0</v>
      </c>
      <c r="O193" s="59"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Avails'!R193&lt;30,"Sold out","Available")</f>
        <v>Sold out</v>
      </c>
      <c r="E194" s="5" t="str">
        <f>'[3]Post Avails'!B193</f>
        <v>Ready</v>
      </c>
      <c r="F194" s="59" t="s">
        <v>115</v>
      </c>
      <c r="G194" s="59" t="s">
        <v>104</v>
      </c>
      <c r="H194" s="59" t="s">
        <v>51</v>
      </c>
      <c r="I194" s="59" t="s">
        <v>136</v>
      </c>
      <c r="J194" s="59" t="s">
        <v>53</v>
      </c>
      <c r="K194" s="59">
        <v>3</v>
      </c>
      <c r="L194" s="59" t="s">
        <v>102</v>
      </c>
      <c r="M194" s="59">
        <v>0</v>
      </c>
      <c r="N194" s="59">
        <v>0</v>
      </c>
      <c r="O194" s="59" t="s">
        <v>102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7"/>
      <c r="D195" s="5" t="str">
        <f>IF('[1]Post Avails'!R194&lt;30,"Sold out","Available")</f>
        <v>Sold out</v>
      </c>
      <c r="E195" s="5" t="str">
        <f>'[3]Post Avails'!B194</f>
        <v>Ready</v>
      </c>
      <c r="F195" s="59" t="s">
        <v>107</v>
      </c>
      <c r="G195" s="59" t="s">
        <v>130</v>
      </c>
      <c r="H195" s="59" t="s">
        <v>51</v>
      </c>
      <c r="I195" s="59" t="s">
        <v>136</v>
      </c>
      <c r="J195" s="59" t="s">
        <v>53</v>
      </c>
      <c r="K195" s="59">
        <v>3</v>
      </c>
      <c r="L195" s="59" t="s">
        <v>102</v>
      </c>
      <c r="M195" s="59">
        <v>0</v>
      </c>
      <c r="N195" s="59" t="s">
        <v>102</v>
      </c>
      <c r="O195" s="59" t="s">
        <v>102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Avails'!R195&lt;30,"Sold out","Available")</f>
        <v>Available</v>
      </c>
      <c r="E196" s="5" t="str">
        <f>'[3]Post Avails'!B195</f>
        <v>Ready</v>
      </c>
      <c r="F196" s="59" t="s">
        <v>107</v>
      </c>
      <c r="G196" s="59" t="s">
        <v>110</v>
      </c>
      <c r="H196" s="59" t="s">
        <v>51</v>
      </c>
      <c r="I196" s="59" t="s">
        <v>121</v>
      </c>
      <c r="J196" s="59" t="s">
        <v>53</v>
      </c>
      <c r="K196" s="59">
        <v>3</v>
      </c>
      <c r="L196" s="59" t="s">
        <v>102</v>
      </c>
      <c r="M196" s="59">
        <v>0</v>
      </c>
      <c r="N196" s="59">
        <v>0</v>
      </c>
      <c r="O196" s="59" t="s">
        <v>102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5"/>
      <c r="D197" s="5" t="str">
        <f>IF('[1]Post Avails'!R196&lt;30,"Sold out","Available")</f>
        <v>Sold out</v>
      </c>
      <c r="E197" s="5" t="str">
        <f>'[3]Post Avails'!B196</f>
        <v>Ready</v>
      </c>
      <c r="F197" s="59" t="s">
        <v>107</v>
      </c>
      <c r="G197" s="59" t="s">
        <v>110</v>
      </c>
      <c r="H197" s="59" t="s">
        <v>51</v>
      </c>
      <c r="I197" s="59" t="s">
        <v>136</v>
      </c>
      <c r="J197" s="59" t="s">
        <v>53</v>
      </c>
      <c r="K197" s="59">
        <v>3</v>
      </c>
      <c r="L197" s="59" t="s">
        <v>102</v>
      </c>
      <c r="M197" s="59">
        <v>0</v>
      </c>
      <c r="N197" s="59">
        <v>0</v>
      </c>
      <c r="O197" s="59" t="s">
        <v>102</v>
      </c>
      <c r="P197" s="2" t="s">
        <v>0</v>
      </c>
    </row>
    <row r="198" spans="2:16" hidden="1" x14ac:dyDescent="0.25">
      <c r="B198" s="1" t="str">
        <f>'[1]Post Avails'!A197</f>
        <v>Viticella Minuet</v>
      </c>
      <c r="C198" s="26"/>
      <c r="D198" s="5" t="str">
        <f>IF('[1]Post Avails'!R197&lt;30,"Sold out","Available")</f>
        <v>Sold out</v>
      </c>
      <c r="E198" s="5" t="str">
        <f>'[3]Post Avails'!B197</f>
        <v>Ready</v>
      </c>
      <c r="F198" s="59" t="s">
        <v>122</v>
      </c>
      <c r="G198" s="59" t="s">
        <v>104</v>
      </c>
      <c r="H198" s="59" t="s">
        <v>51</v>
      </c>
      <c r="I198" s="59" t="s">
        <v>136</v>
      </c>
      <c r="J198" s="59" t="s">
        <v>53</v>
      </c>
      <c r="K198" s="59">
        <v>3</v>
      </c>
      <c r="L198" s="59" t="s">
        <v>102</v>
      </c>
      <c r="M198" s="59">
        <v>0</v>
      </c>
      <c r="N198" s="59">
        <v>0</v>
      </c>
      <c r="O198" s="59" t="s">
        <v>102</v>
      </c>
      <c r="P198" s="2" t="s">
        <v>0</v>
      </c>
    </row>
    <row r="199" spans="2:16" x14ac:dyDescent="0.25">
      <c r="B199" s="1" t="str">
        <f>'[1]Post Avails'!A198</f>
        <v>Viticella Polish Spirit</v>
      </c>
      <c r="C199" s="24"/>
      <c r="D199" s="5" t="str">
        <f>IF('[1]Post Avails'!R198&lt;30,"Sold out","Available")</f>
        <v>Available</v>
      </c>
      <c r="E199" s="5" t="str">
        <f>'[3]Post Avails'!B198</f>
        <v>Ready</v>
      </c>
      <c r="F199" s="59" t="s">
        <v>108</v>
      </c>
      <c r="G199" s="59" t="s">
        <v>110</v>
      </c>
      <c r="H199" s="59" t="s">
        <v>51</v>
      </c>
      <c r="I199" s="59" t="s">
        <v>136</v>
      </c>
      <c r="J199" s="59" t="s">
        <v>53</v>
      </c>
      <c r="K199" s="59">
        <v>3</v>
      </c>
      <c r="L199" s="59" t="s">
        <v>102</v>
      </c>
      <c r="M199" s="59">
        <v>0</v>
      </c>
      <c r="N199" s="59">
        <v>0</v>
      </c>
      <c r="O199" s="59" t="s">
        <v>102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5"/>
      <c r="D200" s="5" t="str">
        <f>IF('[1]Post Avails'!R199&lt;30,"Sold out","Available")</f>
        <v>Sold out</v>
      </c>
      <c r="E200" s="5" t="str">
        <f>'[3]Post Avails'!B199</f>
        <v>Ready</v>
      </c>
      <c r="F200" s="59" t="s">
        <v>108</v>
      </c>
      <c r="G200" s="59" t="s">
        <v>104</v>
      </c>
      <c r="H200" s="59" t="s">
        <v>51</v>
      </c>
      <c r="I200" s="59" t="s">
        <v>136</v>
      </c>
      <c r="J200" s="59" t="s">
        <v>53</v>
      </c>
      <c r="K200" s="59">
        <v>3</v>
      </c>
      <c r="L200" s="59" t="s">
        <v>102</v>
      </c>
      <c r="M200" s="59">
        <v>0</v>
      </c>
      <c r="N200" s="59">
        <v>0</v>
      </c>
      <c r="O200" s="59" t="s">
        <v>102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tr">
        <f>IF('[1]Post Avails'!R200&lt;30,"Sold out","Available")</f>
        <v>Sold out</v>
      </c>
      <c r="E201" s="5" t="s">
        <v>18</v>
      </c>
      <c r="F201" s="59" t="s">
        <v>108</v>
      </c>
      <c r="G201" s="59" t="s">
        <v>130</v>
      </c>
      <c r="H201" s="59" t="s">
        <v>120</v>
      </c>
      <c r="I201" s="59" t="s">
        <v>136</v>
      </c>
      <c r="J201" s="59" t="s">
        <v>53</v>
      </c>
      <c r="K201" s="59">
        <v>3</v>
      </c>
      <c r="L201" s="59" t="s">
        <v>102</v>
      </c>
      <c r="M201" s="59">
        <v>0</v>
      </c>
      <c r="N201" s="59">
        <v>0</v>
      </c>
      <c r="O201" s="59" t="s">
        <v>102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7"/>
      <c r="D202" s="5" t="str">
        <f>IF('[1]Post Avails'!R201&lt;30,"Sold out","Available")</f>
        <v>Sold out</v>
      </c>
      <c r="E202" s="5">
        <f>'[3]Post Avails'!B201</f>
        <v>0</v>
      </c>
      <c r="F202" s="59" t="s">
        <v>99</v>
      </c>
      <c r="G202" s="59" t="s">
        <v>104</v>
      </c>
      <c r="H202" s="59" t="s">
        <v>51</v>
      </c>
      <c r="I202" s="59" t="s">
        <v>136</v>
      </c>
      <c r="J202" s="59" t="s">
        <v>53</v>
      </c>
      <c r="K202" s="59">
        <v>3</v>
      </c>
      <c r="L202" s="59" t="s">
        <v>102</v>
      </c>
      <c r="M202" s="59">
        <v>0</v>
      </c>
      <c r="N202" s="59">
        <v>0</v>
      </c>
      <c r="O202" s="59" t="s">
        <v>102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32"/>
      <c r="D203" s="5" t="str">
        <f>IF('[1]Post Avails'!R202&lt;30,"Sold out","Available")</f>
        <v>Sold out</v>
      </c>
      <c r="E203" s="5" t="str">
        <f>'[3]Post Avails'!B202</f>
        <v>Ready</v>
      </c>
      <c r="F203" s="59" t="s">
        <v>122</v>
      </c>
      <c r="G203" s="59" t="s">
        <v>124</v>
      </c>
      <c r="H203" s="59" t="s">
        <v>51</v>
      </c>
      <c r="I203" s="59" t="s">
        <v>136</v>
      </c>
      <c r="J203" s="59" t="s">
        <v>53</v>
      </c>
      <c r="K203" s="59">
        <v>3</v>
      </c>
      <c r="L203" s="59" t="s">
        <v>102</v>
      </c>
      <c r="M203" s="59">
        <v>0</v>
      </c>
      <c r="N203" s="59">
        <v>0</v>
      </c>
      <c r="O203" s="59" t="s">
        <v>102</v>
      </c>
      <c r="P203" s="2" t="s">
        <v>0</v>
      </c>
    </row>
    <row r="204" spans="2:16" x14ac:dyDescent="0.25">
      <c r="B204" s="1" t="str">
        <f>'[1]Post Avails'!A203</f>
        <v>Viva Polonia PW</v>
      </c>
      <c r="C204" s="29"/>
      <c r="D204" s="5" t="str">
        <f>IF('[1]Post Avails'!R203&lt;30,"Sold out","Available")</f>
        <v>Available</v>
      </c>
      <c r="E204" s="5" t="str">
        <f>'[3]Post Avails'!B203</f>
        <v>Buds &amp; Bloom</v>
      </c>
      <c r="F204" s="59" t="s">
        <v>108</v>
      </c>
      <c r="G204" s="59" t="s">
        <v>167</v>
      </c>
      <c r="H204" s="59" t="s">
        <v>168</v>
      </c>
      <c r="I204" s="59" t="s">
        <v>169</v>
      </c>
      <c r="J204" s="59" t="s">
        <v>170</v>
      </c>
      <c r="K204" s="59">
        <v>4</v>
      </c>
      <c r="L204" s="59">
        <v>0</v>
      </c>
      <c r="M204" s="59">
        <v>0</v>
      </c>
      <c r="N204" s="59">
        <v>0</v>
      </c>
      <c r="O204" s="59">
        <v>0</v>
      </c>
      <c r="P204" s="2" t="s">
        <v>0</v>
      </c>
    </row>
    <row r="205" spans="2:16" hidden="1" x14ac:dyDescent="0.25">
      <c r="B205" s="1" t="str">
        <f>'[1]Post Avails'!A204</f>
        <v>Vyvian Pennell</v>
      </c>
      <c r="C205" s="25"/>
      <c r="D205" s="5" t="str">
        <f>IF('[1]Post Avails'!R204&lt;30,"Sold out","Available")</f>
        <v>Sold out</v>
      </c>
      <c r="E205" s="5" t="str">
        <f>'[3]Post Avails'!B204</f>
        <v>Buds &amp; Bloom</v>
      </c>
      <c r="F205" s="59" t="s">
        <v>107</v>
      </c>
      <c r="G205" s="59" t="s">
        <v>116</v>
      </c>
      <c r="H205" s="59" t="s">
        <v>129</v>
      </c>
      <c r="I205" s="59" t="s">
        <v>118</v>
      </c>
      <c r="J205" s="59" t="s">
        <v>119</v>
      </c>
      <c r="K205" s="59">
        <v>4</v>
      </c>
      <c r="L205" s="59" t="s">
        <v>102</v>
      </c>
      <c r="M205" s="59">
        <v>0</v>
      </c>
      <c r="N205" s="59">
        <v>0</v>
      </c>
      <c r="O205" s="59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Avails'!R205&lt;30,"Sold out","Available")</f>
        <v>Sold out</v>
      </c>
      <c r="E206" s="5">
        <f>'[3]Post Avails'!B205</f>
        <v>0</v>
      </c>
      <c r="F206" s="59" t="s">
        <v>103</v>
      </c>
      <c r="G206" s="59" t="s">
        <v>116</v>
      </c>
      <c r="H206" s="59" t="s">
        <v>129</v>
      </c>
      <c r="I206" s="59" t="s">
        <v>118</v>
      </c>
      <c r="J206" s="59" t="s">
        <v>119</v>
      </c>
      <c r="K206" s="59">
        <v>4</v>
      </c>
      <c r="L206" s="59" t="s">
        <v>102</v>
      </c>
      <c r="M206" s="59">
        <v>0</v>
      </c>
      <c r="N206" s="59">
        <v>0</v>
      </c>
      <c r="O206" s="59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32"/>
      <c r="D207" s="5" t="str">
        <f>IF('[1]Post Avails'!R206&lt;30,"Sold out","Available")</f>
        <v>Available</v>
      </c>
      <c r="E207" s="5" t="str">
        <f>'[3]Post Avails'!B206</f>
        <v>Budded</v>
      </c>
      <c r="F207" s="59" t="s">
        <v>108</v>
      </c>
      <c r="G207" s="59" t="s">
        <v>100</v>
      </c>
      <c r="H207" s="59" t="s">
        <v>171</v>
      </c>
      <c r="I207" s="59" t="s">
        <v>121</v>
      </c>
      <c r="J207" s="59" t="s">
        <v>127</v>
      </c>
      <c r="K207" s="59">
        <v>4</v>
      </c>
      <c r="L207" s="59" t="s">
        <v>102</v>
      </c>
      <c r="M207" s="59">
        <v>0</v>
      </c>
      <c r="N207" s="59">
        <v>0</v>
      </c>
      <c r="O207" s="59"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9"/>
      <c r="D208" s="5" t="str">
        <f>IF('[1]Post Avails'!R207&lt;30,"Sold out","Available")</f>
        <v>Sold out</v>
      </c>
      <c r="E208" s="5" t="str">
        <f>'[3]Post Avails'!B207</f>
        <v>Budded</v>
      </c>
      <c r="F208" s="59" t="s">
        <v>99</v>
      </c>
      <c r="G208" s="59" t="s">
        <v>124</v>
      </c>
      <c r="H208" s="59" t="s">
        <v>51</v>
      </c>
      <c r="I208" s="59" t="s">
        <v>101</v>
      </c>
      <c r="J208" s="59" t="s">
        <v>144</v>
      </c>
      <c r="K208" s="59">
        <v>4</v>
      </c>
      <c r="L208" s="59" t="s">
        <v>102</v>
      </c>
      <c r="M208" s="59">
        <v>0</v>
      </c>
      <c r="N208" s="59">
        <v>0</v>
      </c>
      <c r="O208" s="59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Avails'!R208&lt;30,"Sold out","Available")</f>
        <v>Available</v>
      </c>
      <c r="E209" s="5" t="str">
        <f>'[3]Post Avails'!B208</f>
        <v>Ready</v>
      </c>
      <c r="F209" s="59" t="s">
        <v>107</v>
      </c>
      <c r="G209" s="59" t="s">
        <v>124</v>
      </c>
      <c r="H209" s="59" t="s">
        <v>117</v>
      </c>
      <c r="I209" s="59" t="s">
        <v>118</v>
      </c>
      <c r="J209" s="59" t="s">
        <v>119</v>
      </c>
      <c r="K209" s="59">
        <v>4</v>
      </c>
      <c r="L209" s="59" t="s">
        <v>102</v>
      </c>
      <c r="M209" s="59">
        <v>0</v>
      </c>
      <c r="N209" s="59">
        <v>0</v>
      </c>
      <c r="O209" s="59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8"/>
      <c r="D210" s="5" t="str">
        <f>IF('[1]Post Avails'!R209&lt;30,"Sold out","Available")</f>
        <v>Available</v>
      </c>
      <c r="E210" s="5" t="str">
        <f>'[3]Post Avails'!B209</f>
        <v>Ready</v>
      </c>
      <c r="F210" s="59" t="s">
        <v>107</v>
      </c>
      <c r="G210" s="59" t="s">
        <v>116</v>
      </c>
      <c r="H210" s="59" t="s">
        <v>51</v>
      </c>
      <c r="I210" s="59" t="s">
        <v>135</v>
      </c>
      <c r="J210" s="59" t="s">
        <v>127</v>
      </c>
      <c r="K210" s="59">
        <v>4</v>
      </c>
      <c r="L210" s="59" t="s">
        <v>102</v>
      </c>
      <c r="M210" s="59">
        <v>0</v>
      </c>
      <c r="N210" s="59">
        <v>0</v>
      </c>
      <c r="O210" s="59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6"/>
      <c r="D211" s="5" t="str">
        <f>IF('[1]Post Avails'!R210&lt;30,"Sold out","Available")</f>
        <v>Sold out</v>
      </c>
      <c r="E211" s="5">
        <f>'[2]1 Gal IGC Status'!B210</f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2" t="s">
        <v>0</v>
      </c>
    </row>
    <row r="212" spans="1:16" hidden="1" x14ac:dyDescent="0.25">
      <c r="B212" s="1" t="str">
        <f>'[1]Post Avails'!A211</f>
        <v>Akebia Quinata (Chocolate Vine)</v>
      </c>
      <c r="C212" s="29"/>
      <c r="D212" s="5" t="str">
        <f>IF('[1]Post Avails'!R211&lt;30,"Sold out","Available")</f>
        <v>Sold out</v>
      </c>
      <c r="E212" s="5" t="str">
        <f>'[3]Post Avails'!B211</f>
        <v>Ready</v>
      </c>
      <c r="F212" s="59" t="s">
        <v>108</v>
      </c>
      <c r="G212" s="59" t="s">
        <v>104</v>
      </c>
      <c r="H212" s="59" t="s">
        <v>123</v>
      </c>
      <c r="I212" s="59" t="s">
        <v>172</v>
      </c>
      <c r="J212" s="59">
        <v>0</v>
      </c>
      <c r="K212" s="59">
        <v>5</v>
      </c>
      <c r="L212" s="59">
        <v>0</v>
      </c>
      <c r="M212" s="59">
        <v>0</v>
      </c>
      <c r="N212" s="59" t="s">
        <v>102</v>
      </c>
      <c r="O212" s="59">
        <v>0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Avails'!R212&lt;30,"Sold out","Available")</f>
        <v>Available</v>
      </c>
      <c r="E213" s="5">
        <f>'[3]Post Avails'!B213</f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4</v>
      </c>
      <c r="L213" s="59">
        <v>0</v>
      </c>
      <c r="M213" s="59">
        <v>0</v>
      </c>
      <c r="N213" s="59">
        <v>0</v>
      </c>
      <c r="O213" s="59">
        <v>0</v>
      </c>
      <c r="P213" s="2" t="s">
        <v>0</v>
      </c>
    </row>
    <row r="214" spans="1:16" hidden="1" x14ac:dyDescent="0.25">
      <c r="B214" s="1" t="str">
        <f>'[1]Post Avails'!A214</f>
        <v>Bougainvillea Assorted</v>
      </c>
      <c r="C214" s="24"/>
      <c r="D214" s="5" t="str">
        <f>IF('[1]Post Avails'!R213&lt;30,"Sold out","Available")</f>
        <v>Sold out</v>
      </c>
      <c r="E214" s="5" t="str">
        <f>'[3]Post Avails'!B214</f>
        <v>Ready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9</v>
      </c>
      <c r="L214" s="59">
        <v>0</v>
      </c>
      <c r="M214" s="59">
        <v>0</v>
      </c>
      <c r="N214" s="59">
        <v>0</v>
      </c>
      <c r="O214" s="59"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tr">
        <f>IF('[1]Post Avails'!R214&lt;30,"Sold out","Available")</f>
        <v>Available</v>
      </c>
      <c r="E215" s="5" t="s">
        <v>18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9</v>
      </c>
      <c r="L215" s="59">
        <v>0</v>
      </c>
      <c r="M215" s="59">
        <v>0</v>
      </c>
      <c r="N215" s="59">
        <v>0</v>
      </c>
      <c r="O215" s="59"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tr">
        <f>IF('[1]Post Avails'!R215&lt;30,"Sold out","Available")</f>
        <v>Sold out</v>
      </c>
      <c r="E216" s="5" t="s">
        <v>18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9</v>
      </c>
      <c r="L216" s="59">
        <v>0</v>
      </c>
      <c r="M216" s="59">
        <v>0</v>
      </c>
      <c r="N216" s="59">
        <v>0</v>
      </c>
      <c r="O216" s="59"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tr">
        <f>IF('[1]Post Avails'!R216&lt;30,"Sold out","Available")</f>
        <v>Sold out</v>
      </c>
      <c r="E217" s="5" t="s">
        <v>18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9</v>
      </c>
      <c r="L217" s="59">
        <v>0</v>
      </c>
      <c r="M217" s="59">
        <v>0</v>
      </c>
      <c r="N217" s="59">
        <v>0</v>
      </c>
      <c r="O217" s="59"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Avails'!R217&lt;30,"Sold out","Available")</f>
        <v>Sold out</v>
      </c>
      <c r="E218" s="5" t="str">
        <f>'[3]Post Avails'!B218</f>
        <v>Ready</v>
      </c>
      <c r="F218" s="59" t="s">
        <v>173</v>
      </c>
      <c r="G218" s="59" t="s">
        <v>174</v>
      </c>
      <c r="H218" s="59" t="s">
        <v>120</v>
      </c>
      <c r="I218" s="59" t="s">
        <v>175</v>
      </c>
      <c r="J218" s="59">
        <v>0</v>
      </c>
      <c r="K218" s="59">
        <v>5</v>
      </c>
      <c r="L218" s="59">
        <v>0</v>
      </c>
      <c r="M218" s="59">
        <v>0</v>
      </c>
      <c r="N218" s="59">
        <v>0</v>
      </c>
      <c r="O218" s="59">
        <v>0</v>
      </c>
      <c r="P218" s="2" t="s">
        <v>0</v>
      </c>
    </row>
    <row r="219" spans="1:16" hidden="1" x14ac:dyDescent="0.25">
      <c r="B219" s="1" t="str">
        <f>'[1]Post Avails'!A219</f>
        <v>Campsis Flamenco (Trumpet Vine)</v>
      </c>
      <c r="C219" s="24"/>
      <c r="D219" s="5" t="str">
        <f>IF('[1]Post Avails'!R218&lt;30,"Sold out","Available")</f>
        <v>Sold out</v>
      </c>
      <c r="E219" s="5" t="str">
        <f>'[3]Post Avails'!B219</f>
        <v>Ready</v>
      </c>
      <c r="F219" s="59" t="s">
        <v>173</v>
      </c>
      <c r="G219" s="59" t="s">
        <v>174</v>
      </c>
      <c r="H219" s="59" t="s">
        <v>120</v>
      </c>
      <c r="I219" s="59" t="s">
        <v>175</v>
      </c>
      <c r="J219" s="59">
        <v>0</v>
      </c>
      <c r="K219" s="59">
        <v>5</v>
      </c>
      <c r="L219" s="59">
        <v>0</v>
      </c>
      <c r="M219" s="59">
        <v>0</v>
      </c>
      <c r="N219" s="59">
        <v>0</v>
      </c>
      <c r="O219" s="59"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29"/>
      <c r="D220" s="5" t="str">
        <f>IF('[1]Post Avails'!R219&lt;30,"Sold out","Available")</f>
        <v>Available</v>
      </c>
      <c r="E220" s="5" t="str">
        <f>'[3]Post Avails'!B220</f>
        <v>Ready</v>
      </c>
      <c r="F220" s="59" t="s">
        <v>147</v>
      </c>
      <c r="G220" s="59" t="s">
        <v>174</v>
      </c>
      <c r="H220" s="59" t="s">
        <v>120</v>
      </c>
      <c r="I220" s="59" t="s">
        <v>175</v>
      </c>
      <c r="J220" s="59">
        <v>0</v>
      </c>
      <c r="K220" s="59">
        <v>5</v>
      </c>
      <c r="L220" s="59">
        <v>0</v>
      </c>
      <c r="M220" s="59">
        <v>0</v>
      </c>
      <c r="N220" s="59">
        <v>0</v>
      </c>
      <c r="O220" s="59"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Avails'!R220&lt;30,"Sold out","Available")</f>
        <v>Available</v>
      </c>
      <c r="E221" s="5">
        <f>'[3]Post Avails'!B221</f>
        <v>0</v>
      </c>
      <c r="F221" s="59" t="s">
        <v>176</v>
      </c>
      <c r="G221" s="59" t="s">
        <v>174</v>
      </c>
      <c r="H221" s="59" t="s">
        <v>120</v>
      </c>
      <c r="I221" s="59" t="s">
        <v>175</v>
      </c>
      <c r="J221" s="59">
        <v>0</v>
      </c>
      <c r="K221" s="59">
        <v>6</v>
      </c>
      <c r="L221" s="59">
        <v>0</v>
      </c>
      <c r="M221" s="59">
        <v>0</v>
      </c>
      <c r="N221" s="59">
        <v>0</v>
      </c>
      <c r="O221" s="59">
        <v>0</v>
      </c>
      <c r="P221" s="2" t="s">
        <v>0</v>
      </c>
    </row>
    <row r="222" spans="1:16" hidden="1" x14ac:dyDescent="0.25">
      <c r="A222" t="s">
        <v>20</v>
      </c>
      <c r="B222" s="1" t="str">
        <f>'[1]Post Avails'!A222</f>
        <v>Campsis Indian Summer (Trumpet Vine)</v>
      </c>
      <c r="C222" s="26"/>
      <c r="D222" s="5" t="str">
        <f>IF('[1]Post Avails'!R221&lt;30,"Sold out","Available")</f>
        <v>Sold out</v>
      </c>
      <c r="E222" s="5" t="str">
        <f>'[3]Post Avails'!B222</f>
        <v>Ready</v>
      </c>
      <c r="F222" s="59" t="s">
        <v>176</v>
      </c>
      <c r="G222" s="59" t="s">
        <v>174</v>
      </c>
      <c r="H222" s="59" t="s">
        <v>120</v>
      </c>
      <c r="I222" s="59" t="s">
        <v>175</v>
      </c>
      <c r="J222" s="59">
        <v>0</v>
      </c>
      <c r="K222" s="59">
        <v>5</v>
      </c>
      <c r="L222" s="59">
        <v>0</v>
      </c>
      <c r="M222" s="59">
        <v>0</v>
      </c>
      <c r="N222" s="59">
        <v>0</v>
      </c>
      <c r="O222" s="59">
        <v>0</v>
      </c>
      <c r="P222" s="2" t="s">
        <v>0</v>
      </c>
    </row>
    <row r="223" spans="1:16" hidden="1" x14ac:dyDescent="0.25">
      <c r="B223" s="1" t="str">
        <f>'[1]Post Avails'!A223</f>
        <v>Campsis Madame Galen (Trumpet Vine)</v>
      </c>
      <c r="C223" s="24"/>
      <c r="D223" s="5" t="str">
        <f>IF('[1]Post Avails'!R222&lt;30,"Sold out","Available")</f>
        <v>Sold out</v>
      </c>
      <c r="E223" s="5" t="str">
        <f>'[3]Post Avails'!B223</f>
        <v>Ready</v>
      </c>
      <c r="F223" s="59" t="s">
        <v>176</v>
      </c>
      <c r="G223" s="59" t="s">
        <v>174</v>
      </c>
      <c r="H223" s="59" t="s">
        <v>120</v>
      </c>
      <c r="I223" s="59" t="s">
        <v>175</v>
      </c>
      <c r="J223" s="59">
        <v>0</v>
      </c>
      <c r="K223" s="59">
        <v>5</v>
      </c>
      <c r="L223" s="59">
        <v>0</v>
      </c>
      <c r="M223" s="59">
        <v>0</v>
      </c>
      <c r="N223" s="59">
        <v>0</v>
      </c>
      <c r="O223" s="59"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29"/>
      <c r="D224" s="5" t="str">
        <f>IF('[1]Post Avails'!R223&lt;30,"Sold out","Available")</f>
        <v>Sold out</v>
      </c>
      <c r="E224" s="5" t="str">
        <f>'[3]Post Avails'!B224</f>
        <v>Ready</v>
      </c>
      <c r="F224" s="59" t="s">
        <v>115</v>
      </c>
      <c r="G224" s="59" t="s">
        <v>177</v>
      </c>
      <c r="H224" s="59" t="s">
        <v>51</v>
      </c>
      <c r="I224" s="59" t="s">
        <v>178</v>
      </c>
      <c r="J224" s="59">
        <v>0</v>
      </c>
      <c r="K224" s="59">
        <v>6</v>
      </c>
      <c r="L224" s="59" t="s">
        <v>102</v>
      </c>
      <c r="M224" s="59">
        <v>0</v>
      </c>
      <c r="N224" s="59" t="s">
        <v>102</v>
      </c>
      <c r="O224" s="59" t="s">
        <v>102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Avails'!R224&lt;30,"Sold out","Available")</f>
        <v>Sold out</v>
      </c>
      <c r="E225" s="5" t="str">
        <f>'[3]Post Avails'!B225</f>
        <v>Ready</v>
      </c>
      <c r="F225" s="59" t="s">
        <v>108</v>
      </c>
      <c r="G225" s="59" t="s">
        <v>177</v>
      </c>
      <c r="H225" s="59" t="s">
        <v>105</v>
      </c>
      <c r="I225" s="59" t="s">
        <v>179</v>
      </c>
      <c r="J225" s="59">
        <v>0</v>
      </c>
      <c r="K225" s="59">
        <v>7</v>
      </c>
      <c r="L225" s="59">
        <v>0</v>
      </c>
      <c r="M225" s="59" t="s">
        <v>114</v>
      </c>
      <c r="N225" s="59" t="s">
        <v>102</v>
      </c>
      <c r="O225" s="59"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Avails'!R225&lt;30,"Sold out","Available")</f>
        <v>Sold out</v>
      </c>
      <c r="E226" s="5" t="str">
        <f>'[3]Post Avails'!B226</f>
        <v>Not Ready</v>
      </c>
      <c r="F226" s="59" t="s">
        <v>138</v>
      </c>
      <c r="G226" s="59" t="s">
        <v>177</v>
      </c>
      <c r="H226" s="59" t="s">
        <v>123</v>
      </c>
      <c r="I226" s="59" t="s">
        <v>178</v>
      </c>
      <c r="J226" s="59">
        <v>0</v>
      </c>
      <c r="K226" s="59">
        <v>5</v>
      </c>
      <c r="L226" s="59" t="s">
        <v>102</v>
      </c>
      <c r="M226" s="59">
        <v>0</v>
      </c>
      <c r="N226" s="59" t="s">
        <v>102</v>
      </c>
      <c r="O226" s="59" t="s">
        <v>102</v>
      </c>
      <c r="P226" s="2" t="s">
        <v>0</v>
      </c>
    </row>
    <row r="227" spans="1:16" hidden="1" x14ac:dyDescent="0.25">
      <c r="B227" s="1" t="str">
        <f>'[1]Post Avails'!A227</f>
        <v xml:space="preserve">Hydrandea Petiolaris </v>
      </c>
      <c r="C227" s="24"/>
      <c r="D227" s="5" t="str">
        <f>IF('[1]Post Avails'!R226&lt;30,"Sold out","Available")</f>
        <v>Sold out</v>
      </c>
      <c r="E227" s="5" t="str">
        <f>'[3]Post Avails'!B227</f>
        <v>Ready</v>
      </c>
      <c r="F227" s="59" t="s">
        <v>138</v>
      </c>
      <c r="G227" s="59" t="s">
        <v>177</v>
      </c>
      <c r="H227" s="59" t="s">
        <v>123</v>
      </c>
      <c r="I227" s="59" t="s">
        <v>178</v>
      </c>
      <c r="J227" s="59">
        <v>0</v>
      </c>
      <c r="K227" s="59">
        <v>6</v>
      </c>
      <c r="L227" s="59" t="s">
        <v>102</v>
      </c>
      <c r="M227" s="59">
        <v>0</v>
      </c>
      <c r="N227" s="59" t="s">
        <v>102</v>
      </c>
      <c r="O227" s="59" t="s">
        <v>102</v>
      </c>
      <c r="P227" s="2" t="s">
        <v>0</v>
      </c>
    </row>
    <row r="228" spans="1:16" hidden="1" x14ac:dyDescent="0.25">
      <c r="B228" s="1" t="str">
        <f>'[1]Post Avails'!A228</f>
        <v>Jasmine Nudiflorum (winter Jasmine)</v>
      </c>
      <c r="C228" s="24"/>
      <c r="D228" s="5" t="str">
        <f>IF('[1]Post Avails'!R227&lt;30,"Sold out","Available")</f>
        <v>Sold out</v>
      </c>
      <c r="E228" s="5" t="str">
        <f>'[3]Post Avails'!B228</f>
        <v>Ready</v>
      </c>
      <c r="F228" s="59" t="s">
        <v>147</v>
      </c>
      <c r="G228" s="59" t="s">
        <v>177</v>
      </c>
      <c r="H228" s="59" t="s">
        <v>132</v>
      </c>
      <c r="I228" s="59" t="s">
        <v>180</v>
      </c>
      <c r="J228" s="59">
        <v>0</v>
      </c>
      <c r="K228" s="59">
        <v>6</v>
      </c>
      <c r="L228" s="59" t="s">
        <v>102</v>
      </c>
      <c r="M228" s="59" t="s">
        <v>114</v>
      </c>
      <c r="N228" s="59">
        <v>0</v>
      </c>
      <c r="O228" s="59" t="s">
        <v>102</v>
      </c>
      <c r="P228" s="2" t="s">
        <v>0</v>
      </c>
    </row>
    <row r="229" spans="1:16" x14ac:dyDescent="0.25">
      <c r="B229" s="1" t="str">
        <f>'[1]Post Avails'!A229</f>
        <v>Jasmine Officinale (white jasmine)</v>
      </c>
      <c r="C229" s="30"/>
      <c r="D229" s="5" t="str">
        <f>IF('[1]Post Avails'!R228&lt;30,"Sold out","Available")</f>
        <v>Available</v>
      </c>
      <c r="E229" s="5" t="str">
        <f>'[3]Post Avails'!B229</f>
        <v>Ready</v>
      </c>
      <c r="F229" s="59" t="s">
        <v>115</v>
      </c>
      <c r="G229" s="59" t="s">
        <v>177</v>
      </c>
      <c r="H229" s="59" t="s">
        <v>120</v>
      </c>
      <c r="I229" s="59" t="s">
        <v>142</v>
      </c>
      <c r="J229" s="59">
        <v>0</v>
      </c>
      <c r="K229" s="59">
        <v>7</v>
      </c>
      <c r="L229" s="59">
        <v>0</v>
      </c>
      <c r="M229" s="59" t="s">
        <v>181</v>
      </c>
      <c r="N229" s="59" t="s">
        <v>102</v>
      </c>
      <c r="O229" s="59" t="s">
        <v>102</v>
      </c>
      <c r="P229" s="2" t="s">
        <v>0</v>
      </c>
    </row>
    <row r="230" spans="1:16" hidden="1" x14ac:dyDescent="0.25">
      <c r="B230" s="1" t="str">
        <f>'[1]Post Avails'!A230</f>
        <v>Jasmine Polyanthum (pink jasmine)</v>
      </c>
      <c r="C230" s="29"/>
      <c r="D230" s="5" t="str">
        <f>IF('[1]Post Avails'!R229&lt;30,"Sold out","Available")</f>
        <v>Sold out</v>
      </c>
      <c r="E230" s="5" t="str">
        <f>'[3]Post Avails'!B230</f>
        <v>Buds &amp; Bloom</v>
      </c>
      <c r="F230" s="59" t="s">
        <v>103</v>
      </c>
      <c r="G230" s="59" t="s">
        <v>177</v>
      </c>
      <c r="H230" s="59" t="s">
        <v>105</v>
      </c>
      <c r="I230" s="59" t="s">
        <v>179</v>
      </c>
      <c r="J230" s="59">
        <v>0</v>
      </c>
      <c r="K230" s="59">
        <v>8</v>
      </c>
      <c r="L230" s="59" t="s">
        <v>102</v>
      </c>
      <c r="M230" s="59" t="s">
        <v>114</v>
      </c>
      <c r="N230" s="59" t="s">
        <v>102</v>
      </c>
      <c r="O230" s="59" t="s">
        <v>102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Avails'!R230&lt;30,"Sold out","Available")</f>
        <v>Available</v>
      </c>
      <c r="E231" s="5" t="str">
        <f>'[3]Post Avails'!B231</f>
        <v>Ready</v>
      </c>
      <c r="F231" s="59" t="s">
        <v>103</v>
      </c>
      <c r="G231" s="59" t="s">
        <v>177</v>
      </c>
      <c r="H231" s="59" t="s">
        <v>120</v>
      </c>
      <c r="I231" s="59" t="s">
        <v>161</v>
      </c>
      <c r="J231" s="59">
        <v>0</v>
      </c>
      <c r="K231" s="59">
        <v>6</v>
      </c>
      <c r="L231" s="59">
        <v>0</v>
      </c>
      <c r="M231" s="59" t="s">
        <v>181</v>
      </c>
      <c r="N231" s="59">
        <v>0</v>
      </c>
      <c r="O231" s="59" t="s">
        <v>102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tr">
        <f>IF('[1]Post Avails'!R231&lt;30,"Sold out","Available")</f>
        <v>Available</v>
      </c>
      <c r="E232" s="5" t="s">
        <v>18</v>
      </c>
      <c r="F232" s="59" t="s">
        <v>147</v>
      </c>
      <c r="G232" s="59" t="s">
        <v>104</v>
      </c>
      <c r="H232" s="59" t="s">
        <v>182</v>
      </c>
      <c r="I232" s="59" t="s">
        <v>183</v>
      </c>
      <c r="J232" s="59">
        <v>0</v>
      </c>
      <c r="K232" s="59">
        <v>6</v>
      </c>
      <c r="L232" s="59">
        <v>0</v>
      </c>
      <c r="M232" s="59" t="s">
        <v>181</v>
      </c>
      <c r="N232" s="59">
        <v>0</v>
      </c>
      <c r="O232" s="59"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29"/>
      <c r="D233" s="5" t="str">
        <f>IF('[1]Post Avails'!R232&lt;30,"Sold out","Available")</f>
        <v>Sold out</v>
      </c>
      <c r="E233" s="5" t="str">
        <f>'[3]Post Avails'!B233</f>
        <v>Ready</v>
      </c>
      <c r="F233" s="59" t="s">
        <v>122</v>
      </c>
      <c r="G233" s="59" t="s">
        <v>149</v>
      </c>
      <c r="H233" s="59" t="s">
        <v>171</v>
      </c>
      <c r="I233" s="59" t="s">
        <v>183</v>
      </c>
      <c r="J233" s="59">
        <v>0</v>
      </c>
      <c r="K233" s="59">
        <v>3</v>
      </c>
      <c r="L233" s="59" t="s">
        <v>102</v>
      </c>
      <c r="M233" s="59">
        <v>0</v>
      </c>
      <c r="N233" s="59">
        <v>0</v>
      </c>
      <c r="O233" s="59"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Avails'!R233&lt;30,"Sold out","Available")</f>
        <v>Sold out</v>
      </c>
      <c r="E234" s="5">
        <f>'[3]Post Avails'!B234</f>
        <v>0</v>
      </c>
      <c r="F234" s="59">
        <v>0</v>
      </c>
      <c r="G234" s="59">
        <v>0</v>
      </c>
      <c r="H234" s="59">
        <v>0</v>
      </c>
      <c r="I234" s="59">
        <v>0</v>
      </c>
      <c r="J234" s="59">
        <v>0</v>
      </c>
      <c r="K234" s="59">
        <v>4</v>
      </c>
      <c r="L234" s="59">
        <v>0</v>
      </c>
      <c r="M234" s="59" t="s">
        <v>181</v>
      </c>
      <c r="N234" s="59">
        <v>0</v>
      </c>
      <c r="O234" s="59">
        <v>0</v>
      </c>
      <c r="P234" s="2" t="s">
        <v>0</v>
      </c>
    </row>
    <row r="235" spans="1:16" hidden="1" x14ac:dyDescent="0.25">
      <c r="B235" s="1" t="str">
        <f>'[1]Post Avails'!A235</f>
        <v xml:space="preserve">Lonicera Dropmore Scarlet </v>
      </c>
      <c r="C235" s="29"/>
      <c r="D235" s="5" t="str">
        <f>IF('[1]Post Avails'!R234&lt;30,"Sold out","Available")</f>
        <v>Sold out</v>
      </c>
      <c r="E235" s="5" t="str">
        <f>'[3]Post Avails'!B235</f>
        <v>Ready</v>
      </c>
      <c r="F235" s="59" t="s">
        <v>173</v>
      </c>
      <c r="G235" s="59" t="s">
        <v>149</v>
      </c>
      <c r="H235" s="59" t="s">
        <v>141</v>
      </c>
      <c r="I235" s="59" t="s">
        <v>183</v>
      </c>
      <c r="J235" s="59">
        <v>0</v>
      </c>
      <c r="K235" s="59">
        <v>3</v>
      </c>
      <c r="L235" s="59" t="s">
        <v>102</v>
      </c>
      <c r="M235" s="59">
        <v>0</v>
      </c>
      <c r="N235" s="59">
        <v>0</v>
      </c>
      <c r="O235" s="59">
        <v>0</v>
      </c>
      <c r="P235" s="2" t="s">
        <v>0</v>
      </c>
    </row>
    <row r="236" spans="1:16" hidden="1" x14ac:dyDescent="0.25">
      <c r="B236" s="1" t="str">
        <f>'[1]Post Avails'!A236</f>
        <v>Lonicera Gold Flame</v>
      </c>
      <c r="C236" s="29"/>
      <c r="D236" s="5" t="str">
        <f>IF('[1]Post Avails'!R235&lt;30,"Sold out","Available")</f>
        <v>Sold out</v>
      </c>
      <c r="E236" s="5" t="str">
        <f>'[3]Post Avails'!B236</f>
        <v>Ready</v>
      </c>
      <c r="F236" s="59" t="s">
        <v>122</v>
      </c>
      <c r="G236" s="59" t="s">
        <v>149</v>
      </c>
      <c r="H236" s="59" t="s">
        <v>51</v>
      </c>
      <c r="I236" s="59" t="s">
        <v>183</v>
      </c>
      <c r="J236" s="59">
        <v>0</v>
      </c>
      <c r="K236" s="59">
        <v>5</v>
      </c>
      <c r="L236" s="59" t="s">
        <v>102</v>
      </c>
      <c r="M236" s="59">
        <v>0</v>
      </c>
      <c r="N236" s="59">
        <v>0</v>
      </c>
      <c r="O236" s="59"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Avails'!R236&lt;30,"Sold out","Available")</f>
        <v>Sold out</v>
      </c>
      <c r="E237" s="5" t="str">
        <f>'[3]Post Avails'!B237</f>
        <v>Ready</v>
      </c>
      <c r="F237" s="59" t="s">
        <v>147</v>
      </c>
      <c r="G237" s="59" t="s">
        <v>149</v>
      </c>
      <c r="H237" s="59" t="s">
        <v>51</v>
      </c>
      <c r="I237" s="59" t="s">
        <v>183</v>
      </c>
      <c r="J237" s="59">
        <v>0</v>
      </c>
      <c r="K237" s="59">
        <v>6</v>
      </c>
      <c r="L237" s="59" t="s">
        <v>102</v>
      </c>
      <c r="M237" s="59" t="s">
        <v>181</v>
      </c>
      <c r="N237" s="59">
        <v>0</v>
      </c>
      <c r="O237" s="59">
        <v>0</v>
      </c>
      <c r="P237" s="2" t="s">
        <v>0</v>
      </c>
    </row>
    <row r="238" spans="1:16" hidden="1" x14ac:dyDescent="0.25">
      <c r="B238" s="1" t="str">
        <f>'[1]Post Avails'!A238</f>
        <v>Lonicera Harlequin</v>
      </c>
      <c r="C238" s="30"/>
      <c r="D238" s="5" t="str">
        <f>IF('[1]Post Avails'!R237&lt;30,"Sold out","Available")</f>
        <v>Sold out</v>
      </c>
      <c r="E238" s="5" t="str">
        <f>'[3]Post Avails'!B238</f>
        <v>Ready</v>
      </c>
      <c r="F238" s="59" t="s">
        <v>122</v>
      </c>
      <c r="G238" s="59" t="s">
        <v>149</v>
      </c>
      <c r="H238" s="59" t="s">
        <v>51</v>
      </c>
      <c r="I238" s="59" t="s">
        <v>183</v>
      </c>
      <c r="J238" s="59">
        <v>0</v>
      </c>
      <c r="K238" s="59">
        <v>4</v>
      </c>
      <c r="L238" s="59">
        <v>0</v>
      </c>
      <c r="M238" s="59">
        <v>0</v>
      </c>
      <c r="N238" s="59">
        <v>0</v>
      </c>
      <c r="O238" s="59">
        <v>0</v>
      </c>
      <c r="P238" s="2" t="s">
        <v>0</v>
      </c>
    </row>
    <row r="239" spans="1:16" x14ac:dyDescent="0.25">
      <c r="A239" t="s">
        <v>20</v>
      </c>
      <c r="B239" s="1" t="str">
        <f>'[1]Post Avails'!A240</f>
        <v>Lonicera periclymenum Honey Baby</v>
      </c>
      <c r="C239" s="32"/>
      <c r="D239" s="5" t="str">
        <f>IF('[1]Post Avails'!R238&lt;30,"Sold out","Available")</f>
        <v>Available</v>
      </c>
      <c r="E239" s="5" t="str">
        <f>'[3]Post Avails'!B239</f>
        <v>Ready</v>
      </c>
      <c r="F239" s="59" t="s">
        <v>147</v>
      </c>
      <c r="G239" s="59" t="s">
        <v>149</v>
      </c>
      <c r="H239" s="59" t="s">
        <v>141</v>
      </c>
      <c r="I239" s="59" t="s">
        <v>162</v>
      </c>
      <c r="J239" s="59">
        <v>0</v>
      </c>
      <c r="K239" s="59">
        <v>4</v>
      </c>
      <c r="L239" s="59" t="s">
        <v>102</v>
      </c>
      <c r="M239" s="59">
        <v>0</v>
      </c>
      <c r="N239" s="59">
        <v>0</v>
      </c>
      <c r="O239" s="59">
        <v>0</v>
      </c>
      <c r="P239" s="2" t="s">
        <v>0</v>
      </c>
    </row>
    <row r="240" spans="1:16" x14ac:dyDescent="0.25">
      <c r="B240" s="1" t="str">
        <f>'[1]Post Avails'!A241</f>
        <v>Lonicera Mandarin</v>
      </c>
      <c r="C240" s="29"/>
      <c r="D240" s="5" t="str">
        <f>IF('[1]Post Avails'!R239&lt;30,"Sold out","Available")</f>
        <v>Available</v>
      </c>
      <c r="E240" s="5" t="str">
        <f>'[3]Post Avails'!B240</f>
        <v>Ready</v>
      </c>
      <c r="F240" s="59" t="s">
        <v>184</v>
      </c>
      <c r="G240" s="59" t="s">
        <v>149</v>
      </c>
      <c r="H240" s="59" t="s">
        <v>171</v>
      </c>
      <c r="I240" s="59" t="s">
        <v>172</v>
      </c>
      <c r="J240" s="59">
        <v>0</v>
      </c>
      <c r="K240" s="59">
        <v>3</v>
      </c>
      <c r="L240" s="59" t="s">
        <v>102</v>
      </c>
      <c r="M240" s="59">
        <v>0</v>
      </c>
      <c r="N240" s="59">
        <v>0</v>
      </c>
      <c r="O240" s="59">
        <v>0</v>
      </c>
      <c r="P240" s="2" t="s">
        <v>0</v>
      </c>
    </row>
    <row r="241" spans="1:16" hidden="1" x14ac:dyDescent="0.25">
      <c r="B241" s="1" t="str">
        <f>'[1]Post Avails'!A242</f>
        <v>Lonicera japonica Purpurea</v>
      </c>
      <c r="C241" s="24"/>
      <c r="D241" s="5" t="str">
        <f>IF('[1]Post Avails'!R240&lt;30,"Sold out","Available")</f>
        <v>Sold out</v>
      </c>
      <c r="E241" s="5" t="str">
        <f>'[3]Post Avails'!B241</f>
        <v>Ready</v>
      </c>
      <c r="F241" s="59" t="s">
        <v>122</v>
      </c>
      <c r="G241" s="59" t="s">
        <v>104</v>
      </c>
      <c r="H241" s="59" t="s">
        <v>145</v>
      </c>
      <c r="I241" s="59" t="s">
        <v>172</v>
      </c>
      <c r="J241" s="59">
        <v>0</v>
      </c>
      <c r="K241" s="59">
        <v>5</v>
      </c>
      <c r="L241" s="59">
        <v>0</v>
      </c>
      <c r="M241" s="59" t="s">
        <v>181</v>
      </c>
      <c r="N241" s="59">
        <v>0</v>
      </c>
      <c r="O241" s="59">
        <v>0</v>
      </c>
      <c r="P241" s="2" t="s">
        <v>0</v>
      </c>
    </row>
    <row r="242" spans="1:16" hidden="1" x14ac:dyDescent="0.25">
      <c r="B242" s="1" t="str">
        <f>'[1]Post Avails'!A243</f>
        <v xml:space="preserve">Lonicera periclymenum Serotina </v>
      </c>
      <c r="C242" s="29"/>
      <c r="D242" s="5" t="str">
        <f>IF('[1]Post Avails'!R241&lt;30,"Sold out","Available")</f>
        <v>Available</v>
      </c>
      <c r="E242" s="5">
        <f>'[3]Post Avails'!B242</f>
        <v>0</v>
      </c>
      <c r="F242" s="59" t="s">
        <v>122</v>
      </c>
      <c r="G242" s="59" t="s">
        <v>149</v>
      </c>
      <c r="H242" s="59" t="s">
        <v>141</v>
      </c>
      <c r="I242" s="59" t="s">
        <v>183</v>
      </c>
      <c r="J242" s="59">
        <v>0</v>
      </c>
      <c r="K242" s="59">
        <v>5</v>
      </c>
      <c r="L242" s="59" t="s">
        <v>102</v>
      </c>
      <c r="M242" s="59">
        <v>0</v>
      </c>
      <c r="N242" s="59">
        <v>0</v>
      </c>
      <c r="O242" s="59">
        <v>0</v>
      </c>
      <c r="P242" s="2" t="s">
        <v>0</v>
      </c>
    </row>
    <row r="243" spans="1:16" hidden="1" x14ac:dyDescent="0.25">
      <c r="B243" s="1" t="str">
        <f>'[1]Post Avails'!A244</f>
        <v>(DROP) Lonicera periclymenum Tragophylla</v>
      </c>
      <c r="C243" s="25"/>
      <c r="D243" s="5" t="str">
        <f>IF('[1]Post Avails'!R242&lt;30,"Sold out","Available")</f>
        <v>Sold out</v>
      </c>
      <c r="E243" s="5" t="s">
        <v>18</v>
      </c>
      <c r="F243" s="59" t="s">
        <v>147</v>
      </c>
      <c r="G243" s="59" t="s">
        <v>149</v>
      </c>
      <c r="H243" s="59" t="s">
        <v>145</v>
      </c>
      <c r="I243" s="59" t="s">
        <v>142</v>
      </c>
      <c r="J243" s="59">
        <v>0</v>
      </c>
      <c r="K243" s="59">
        <v>6</v>
      </c>
      <c r="L243" s="59">
        <v>0</v>
      </c>
      <c r="M243" s="59">
        <v>0</v>
      </c>
      <c r="N243" s="59">
        <v>0</v>
      </c>
      <c r="O243" s="59">
        <v>0</v>
      </c>
      <c r="P243" s="2" t="s">
        <v>0</v>
      </c>
    </row>
    <row r="244" spans="1:16" hidden="1" x14ac:dyDescent="0.25">
      <c r="B244" s="1" t="str">
        <f>'[1]Post Avails'!A245</f>
        <v>(DROP? ) Mandevilla Assorted</v>
      </c>
      <c r="C244" s="24"/>
      <c r="D244" s="5" t="str">
        <f>IF('[1]Post Avails'!R243&lt;30,"Sold out","Available")</f>
        <v>Sold out</v>
      </c>
      <c r="E244" s="5" t="s">
        <v>18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2" t="s">
        <v>0</v>
      </c>
    </row>
    <row r="245" spans="1:16" hidden="1" x14ac:dyDescent="0.25">
      <c r="B245" s="1" t="str">
        <f>'[1]Post Avails'!A246</f>
        <v>(DROP) Mandevilla Dipladenia Yellow</v>
      </c>
      <c r="C245" s="24"/>
      <c r="D245" s="5" t="str">
        <f>IF('[1]Post Avails'!R244&lt;30,"Sold out","Available")</f>
        <v>Sold out</v>
      </c>
      <c r="E245" s="5" t="s">
        <v>18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v>0</v>
      </c>
      <c r="P245" s="2" t="s">
        <v>0</v>
      </c>
    </row>
    <row r="246" spans="1:16" hidden="1" x14ac:dyDescent="0.25">
      <c r="B246" s="1" t="str">
        <f>'[1]Post Avails'!A247</f>
        <v>(DROP) Mandevilla Pink</v>
      </c>
      <c r="C246" s="24"/>
      <c r="D246" s="5" t="str">
        <f>IF('[1]Post Avails'!R245&lt;30,"Sold out","Available")</f>
        <v>Sold out</v>
      </c>
      <c r="E246" s="5" t="s">
        <v>18</v>
      </c>
      <c r="F246" s="59">
        <v>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2" t="s">
        <v>0</v>
      </c>
    </row>
    <row r="247" spans="1:16" hidden="1" x14ac:dyDescent="0.25">
      <c r="B247" s="1" t="str">
        <f>'[1]Post Avails'!A248</f>
        <v>(DROP) Mandevilla Red</v>
      </c>
      <c r="C247" s="24"/>
      <c r="D247" s="5" t="str">
        <f>IF('[1]Post Avails'!R246&lt;30,"Sold out","Available")</f>
        <v>Sold out</v>
      </c>
      <c r="E247" s="5" t="s">
        <v>18</v>
      </c>
      <c r="F247" s="59">
        <v>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2" t="s">
        <v>0</v>
      </c>
    </row>
    <row r="248" spans="1:16" hidden="1" x14ac:dyDescent="0.25">
      <c r="B248" s="1" t="str">
        <f>'[1]Post Avails'!A249</f>
        <v>Mandevilla Suaveolens</v>
      </c>
      <c r="C248" s="27"/>
      <c r="D248" s="5" t="str">
        <f>IF('[1]Post Avails'!R247&lt;30,"Sold out","Available")</f>
        <v>Sold out</v>
      </c>
      <c r="E248" s="5" t="s">
        <v>18</v>
      </c>
      <c r="F248" s="59" t="s">
        <v>115</v>
      </c>
      <c r="G248" s="59" t="s">
        <v>174</v>
      </c>
      <c r="H248" s="59" t="s">
        <v>51</v>
      </c>
      <c r="I248" s="59" t="s">
        <v>172</v>
      </c>
      <c r="J248" s="59">
        <v>0</v>
      </c>
      <c r="K248" s="59">
        <v>7</v>
      </c>
      <c r="L248" s="59" t="s">
        <v>102</v>
      </c>
      <c r="M248" s="59" t="s">
        <v>114</v>
      </c>
      <c r="N248" s="59">
        <v>0</v>
      </c>
      <c r="O248" s="59">
        <v>0</v>
      </c>
      <c r="P248" s="2" t="s">
        <v>0</v>
      </c>
    </row>
    <row r="249" spans="1:16" hidden="1" x14ac:dyDescent="0.25">
      <c r="B249" s="1" t="str">
        <f>'[1]Post Avails'!A250</f>
        <v>Parthenocissus Engelmanii</v>
      </c>
      <c r="C249" s="24"/>
      <c r="D249" s="5" t="str">
        <f>IF('[1]Post Avails'!R248&lt;30,"Sold out","Available")</f>
        <v>Sold out</v>
      </c>
      <c r="E249" s="5" t="str">
        <f>'[3]Post Avails'!B250</f>
        <v>Ready</v>
      </c>
      <c r="F249" s="59" t="s">
        <v>185</v>
      </c>
      <c r="G249" s="59">
        <v>0</v>
      </c>
      <c r="H249" s="59" t="s">
        <v>186</v>
      </c>
      <c r="I249" s="59" t="s">
        <v>187</v>
      </c>
      <c r="J249" s="59">
        <v>0</v>
      </c>
      <c r="K249" s="59">
        <v>3</v>
      </c>
      <c r="L249" s="59">
        <v>0</v>
      </c>
      <c r="M249" s="59">
        <v>0</v>
      </c>
      <c r="N249" s="59">
        <v>0</v>
      </c>
      <c r="O249" s="59" t="s">
        <v>102</v>
      </c>
      <c r="P249" s="2" t="s">
        <v>0</v>
      </c>
    </row>
    <row r="250" spans="1:16" hidden="1" x14ac:dyDescent="0.25">
      <c r="B250" s="1" t="str">
        <f>'[1]Post Avails'!A251</f>
        <v>Parthenocissus Henryana</v>
      </c>
      <c r="C250" s="29"/>
      <c r="D250" s="5" t="str">
        <f>IF('[1]Post Avails'!R249&lt;30,"Sold out","Available")</f>
        <v>Sold out</v>
      </c>
      <c r="E250" s="5" t="str">
        <f>'[3]Post Avails'!B251</f>
        <v>Ready</v>
      </c>
      <c r="F250" s="59" t="s">
        <v>185</v>
      </c>
      <c r="G250" s="59">
        <v>0</v>
      </c>
      <c r="H250" s="59" t="s">
        <v>186</v>
      </c>
      <c r="I250" s="59" t="s">
        <v>187</v>
      </c>
      <c r="J250" s="59">
        <v>0</v>
      </c>
      <c r="K250" s="59">
        <v>7</v>
      </c>
      <c r="L250" s="59">
        <v>0</v>
      </c>
      <c r="M250" s="59">
        <v>0</v>
      </c>
      <c r="N250" s="59">
        <v>0</v>
      </c>
      <c r="O250" s="59" t="s">
        <v>102</v>
      </c>
      <c r="P250" s="2" t="s">
        <v>0</v>
      </c>
    </row>
    <row r="251" spans="1:16" x14ac:dyDescent="0.25">
      <c r="B251" s="1" t="str">
        <f>'[1]Post Avails'!A252</f>
        <v xml:space="preserve">Parthenocissus Quinquefolia </v>
      </c>
      <c r="C251" s="24"/>
      <c r="D251" s="5" t="str">
        <f>IF('[1]Post Avails'!R250&lt;30,"Sold out","Available")</f>
        <v>Available</v>
      </c>
      <c r="E251" s="5" t="str">
        <f>'[3]Post Avails'!B252</f>
        <v>Ready</v>
      </c>
      <c r="F251" s="59" t="s">
        <v>185</v>
      </c>
      <c r="G251" s="59">
        <v>0</v>
      </c>
      <c r="H251" s="59" t="s">
        <v>186</v>
      </c>
      <c r="I251" s="59" t="s">
        <v>187</v>
      </c>
      <c r="J251" s="59">
        <v>0</v>
      </c>
      <c r="K251" s="59">
        <v>3</v>
      </c>
      <c r="L251" s="59">
        <v>0</v>
      </c>
      <c r="M251" s="59">
        <v>0</v>
      </c>
      <c r="N251" s="59">
        <v>0</v>
      </c>
      <c r="O251" s="59" t="s">
        <v>102</v>
      </c>
      <c r="P251" s="2" t="s">
        <v>0</v>
      </c>
    </row>
    <row r="252" spans="1:16" hidden="1" x14ac:dyDescent="0.25">
      <c r="B252" s="1" t="str">
        <f>'[1]Post Avails'!A253</f>
        <v xml:space="preserve">Parthenocissus Tri  Vietchii </v>
      </c>
      <c r="C252" s="29"/>
      <c r="D252" s="5" t="str">
        <f>IF('[1]Post Avails'!R251&lt;30,"Sold out","Available")</f>
        <v>Sold out</v>
      </c>
      <c r="E252" s="5" t="str">
        <f>'[3]Post Avails'!B253</f>
        <v>Ready</v>
      </c>
      <c r="F252" s="59" t="s">
        <v>185</v>
      </c>
      <c r="G252" s="59">
        <v>0</v>
      </c>
      <c r="H252" s="59" t="s">
        <v>186</v>
      </c>
      <c r="I252" s="59" t="s">
        <v>187</v>
      </c>
      <c r="J252" s="59">
        <v>0</v>
      </c>
      <c r="K252" s="59">
        <v>4</v>
      </c>
      <c r="L252" s="59">
        <v>0</v>
      </c>
      <c r="M252" s="59">
        <v>0</v>
      </c>
      <c r="N252" s="59">
        <v>0</v>
      </c>
      <c r="O252" s="59" t="s">
        <v>102</v>
      </c>
      <c r="P252" s="2" t="s">
        <v>0</v>
      </c>
    </row>
    <row r="253" spans="1:16" hidden="1" x14ac:dyDescent="0.25">
      <c r="B253" s="1" t="str">
        <f>'[1]Post Avails'!A254</f>
        <v>Parthenocissus Variegata</v>
      </c>
      <c r="C253" s="25"/>
      <c r="D253" s="5" t="str">
        <f>IF('[1]Post Avails'!R252&lt;30,"Sold out","Available")</f>
        <v>Available</v>
      </c>
      <c r="E253" s="5">
        <f>'[3]Post Avails'!B254</f>
        <v>0</v>
      </c>
      <c r="F253" s="59">
        <v>0</v>
      </c>
      <c r="G253" s="59">
        <v>0</v>
      </c>
      <c r="H253" s="59">
        <v>0</v>
      </c>
      <c r="I253" s="59" t="s">
        <v>188</v>
      </c>
      <c r="J253" s="59">
        <v>0</v>
      </c>
      <c r="K253" s="59">
        <v>4</v>
      </c>
      <c r="L253" s="59">
        <v>0</v>
      </c>
      <c r="M253" s="59" t="s">
        <v>102</v>
      </c>
      <c r="N253" s="59">
        <v>0</v>
      </c>
      <c r="O253" s="59">
        <v>0</v>
      </c>
      <c r="P253" s="2" t="s">
        <v>0</v>
      </c>
    </row>
    <row r="254" spans="1:16" hidden="1" x14ac:dyDescent="0.25">
      <c r="B254" s="1" t="str">
        <f>'[1]Post Avails'!A255</f>
        <v>Passiflora Atropurpurea Drop</v>
      </c>
      <c r="C254" s="26"/>
      <c r="D254" s="5" t="str">
        <f>IF('[1]Post Avails'!R253&lt;30,"Sold out","Available")</f>
        <v>Available</v>
      </c>
      <c r="E254" s="5">
        <f>'[3]Post Avails'!B255</f>
        <v>0</v>
      </c>
      <c r="F254" s="59" t="s">
        <v>189</v>
      </c>
      <c r="G254" s="59" t="s">
        <v>110</v>
      </c>
      <c r="H254" s="59" t="s">
        <v>51</v>
      </c>
      <c r="I254" s="59" t="s">
        <v>190</v>
      </c>
      <c r="J254" s="59">
        <v>0</v>
      </c>
      <c r="K254" s="59">
        <v>8</v>
      </c>
      <c r="L254" s="59" t="s">
        <v>114</v>
      </c>
      <c r="M254" s="59" t="s">
        <v>102</v>
      </c>
      <c r="N254" s="59">
        <v>0</v>
      </c>
      <c r="O254" s="59">
        <v>0</v>
      </c>
      <c r="P254" s="2" t="s">
        <v>0</v>
      </c>
    </row>
    <row r="255" spans="1:16" hidden="1" x14ac:dyDescent="0.25">
      <c r="A255" t="s">
        <v>20</v>
      </c>
      <c r="B255" s="1" t="str">
        <f>'[1]Post Avails'!A256</f>
        <v>Passiflora Betty Myles Young</v>
      </c>
      <c r="C255" s="29"/>
      <c r="D255" s="5" t="str">
        <f>IF('[1]Post Avails'!R254&lt;30,"Sold out","Available")</f>
        <v>Sold out</v>
      </c>
      <c r="E255" s="5">
        <v>0</v>
      </c>
      <c r="F255" s="59" t="s">
        <v>108</v>
      </c>
      <c r="G255" s="59" t="s">
        <v>110</v>
      </c>
      <c r="H255" s="59" t="s">
        <v>51</v>
      </c>
      <c r="I255" s="59" t="s">
        <v>190</v>
      </c>
      <c r="J255" s="59">
        <v>0</v>
      </c>
      <c r="K255" s="59">
        <v>8</v>
      </c>
      <c r="L255" s="59" t="s">
        <v>114</v>
      </c>
      <c r="M255" s="59" t="s">
        <v>102</v>
      </c>
      <c r="N255" s="59">
        <v>0</v>
      </c>
      <c r="O255" s="59">
        <v>0</v>
      </c>
      <c r="P255" s="2" t="s">
        <v>0</v>
      </c>
    </row>
    <row r="256" spans="1:16" hidden="1" x14ac:dyDescent="0.25">
      <c r="B256" s="1" t="str">
        <f>'[1]Post Avails'!A257</f>
        <v xml:space="preserve">Passiflora Caerulea </v>
      </c>
      <c r="C256" s="29"/>
      <c r="D256" s="5" t="str">
        <f>IF('[1]Post Avails'!R255&lt;30,"Sold out","Available")</f>
        <v>Sold out</v>
      </c>
      <c r="E256" s="5">
        <v>0</v>
      </c>
      <c r="F256" s="59" t="s">
        <v>115</v>
      </c>
      <c r="G256" s="59" t="s">
        <v>110</v>
      </c>
      <c r="H256" s="59" t="s">
        <v>51</v>
      </c>
      <c r="I256" s="59" t="s">
        <v>190</v>
      </c>
      <c r="J256" s="59">
        <v>0</v>
      </c>
      <c r="K256" s="59" t="s">
        <v>191</v>
      </c>
      <c r="L256" s="59">
        <v>0</v>
      </c>
      <c r="M256" s="59" t="s">
        <v>102</v>
      </c>
      <c r="N256" s="59">
        <v>0</v>
      </c>
      <c r="O256" s="59">
        <v>0</v>
      </c>
      <c r="P256" s="2" t="s">
        <v>0</v>
      </c>
    </row>
    <row r="257" spans="1:16" hidden="1" x14ac:dyDescent="0.25">
      <c r="B257" s="1" t="str">
        <f>'[1]Post Avails'!A258</f>
        <v xml:space="preserve">Passiflora Lavander Lady </v>
      </c>
      <c r="C257" s="29"/>
      <c r="D257" s="5" t="str">
        <f>IF('[1]Post Avails'!R256&lt;30,"Sold out","Available")</f>
        <v>Available</v>
      </c>
      <c r="E257" s="5">
        <v>0</v>
      </c>
      <c r="F257" s="59" t="s">
        <v>108</v>
      </c>
      <c r="G257" s="59" t="s">
        <v>110</v>
      </c>
      <c r="H257" s="59" t="s">
        <v>51</v>
      </c>
      <c r="I257" s="59" t="s">
        <v>190</v>
      </c>
      <c r="J257" s="59">
        <v>0</v>
      </c>
      <c r="K257" s="59">
        <v>8</v>
      </c>
      <c r="L257" s="59" t="s">
        <v>114</v>
      </c>
      <c r="M257" s="59" t="s">
        <v>102</v>
      </c>
      <c r="N257" s="59">
        <v>0</v>
      </c>
      <c r="O257" s="59">
        <v>0</v>
      </c>
      <c r="P257" s="2" t="s">
        <v>0</v>
      </c>
    </row>
    <row r="258" spans="1:16" hidden="1" x14ac:dyDescent="0.25">
      <c r="A258" t="s">
        <v>20</v>
      </c>
      <c r="B258" s="1" t="str">
        <f>'[1]Post Avails'!A259</f>
        <v>Passiflora Silly Cow/Damsel's Delight</v>
      </c>
      <c r="C258" s="27"/>
      <c r="D258" s="5" t="str">
        <f>IF('[1]Post Avails'!R257&lt;30,"Sold out","Available")</f>
        <v>Available</v>
      </c>
      <c r="E258" s="5">
        <v>0</v>
      </c>
      <c r="F258" s="59" t="s">
        <v>122</v>
      </c>
      <c r="G258" s="59" t="s">
        <v>192</v>
      </c>
      <c r="H258" s="59" t="s">
        <v>51</v>
      </c>
      <c r="I258" s="59" t="s">
        <v>193</v>
      </c>
      <c r="J258" s="59">
        <v>0</v>
      </c>
      <c r="K258" s="59">
        <v>8</v>
      </c>
      <c r="L258" s="59" t="s">
        <v>114</v>
      </c>
      <c r="M258" s="59" t="s">
        <v>102</v>
      </c>
      <c r="N258" s="59">
        <v>0</v>
      </c>
      <c r="O258" s="59">
        <v>0</v>
      </c>
      <c r="P258" s="2" t="s">
        <v>0</v>
      </c>
    </row>
    <row r="259" spans="1:16" hidden="1" x14ac:dyDescent="0.25">
      <c r="A259" t="s">
        <v>20</v>
      </c>
      <c r="B259" s="1" t="str">
        <f>'[1]Post Avails'!A260</f>
        <v>Passiflora Snow Queen</v>
      </c>
      <c r="C259" s="24"/>
      <c r="D259" s="5" t="str">
        <f>IF('[1]Post Avails'!R258&lt;30,"Sold out","Available")</f>
        <v>Available</v>
      </c>
      <c r="E259" s="5">
        <v>0</v>
      </c>
      <c r="F259" s="59" t="s">
        <v>194</v>
      </c>
      <c r="G259" s="59" t="s">
        <v>110</v>
      </c>
      <c r="H259" s="59" t="s">
        <v>51</v>
      </c>
      <c r="I259" s="59" t="s">
        <v>193</v>
      </c>
      <c r="J259" s="59">
        <v>0</v>
      </c>
      <c r="K259" s="59">
        <v>8</v>
      </c>
      <c r="L259" s="59" t="s">
        <v>114</v>
      </c>
      <c r="M259" s="59" t="s">
        <v>102</v>
      </c>
      <c r="N259" s="59">
        <v>0</v>
      </c>
      <c r="O259" s="59">
        <v>0</v>
      </c>
      <c r="P259" s="2" t="s">
        <v>0</v>
      </c>
    </row>
    <row r="260" spans="1:16" hidden="1" x14ac:dyDescent="0.25">
      <c r="B260" s="1" t="str">
        <f>'[1]Post Avails'!A261</f>
        <v>Passiflora Star of Surbiton</v>
      </c>
      <c r="C260" s="29"/>
      <c r="D260" s="5" t="str">
        <f>IF('[1]Post Avails'!R259&lt;30,"Sold out","Available")</f>
        <v>Sold out</v>
      </c>
      <c r="E260" s="5">
        <v>0</v>
      </c>
      <c r="F260" s="59" t="s">
        <v>194</v>
      </c>
      <c r="G260" s="59" t="s">
        <v>110</v>
      </c>
      <c r="H260" s="59" t="s">
        <v>51</v>
      </c>
      <c r="I260" s="59" t="s">
        <v>190</v>
      </c>
      <c r="J260" s="59">
        <v>0</v>
      </c>
      <c r="K260" s="59">
        <v>8</v>
      </c>
      <c r="L260" s="59">
        <v>0</v>
      </c>
      <c r="M260" s="59" t="s">
        <v>102</v>
      </c>
      <c r="N260" s="59">
        <v>0</v>
      </c>
      <c r="O260" s="59">
        <v>0</v>
      </c>
      <c r="P260" s="2" t="s">
        <v>0</v>
      </c>
    </row>
    <row r="261" spans="1:16" x14ac:dyDescent="0.25">
      <c r="B261" s="1" t="str">
        <f>'[1]Post Avails'!A262</f>
        <v>Polygonum Aubertii (Silverlace Vine)</v>
      </c>
      <c r="C261" s="29"/>
      <c r="D261" s="5" t="str">
        <f>IF('[1]Post Avails'!R260&lt;30,"Sold out","Available")</f>
        <v>Available</v>
      </c>
      <c r="E261" s="5" t="str">
        <f>'[3]Post Avails'!B262</f>
        <v>Ready</v>
      </c>
      <c r="F261" s="59" t="s">
        <v>115</v>
      </c>
      <c r="G261" s="59" t="s">
        <v>177</v>
      </c>
      <c r="H261" s="59" t="s">
        <v>163</v>
      </c>
      <c r="I261" s="59" t="s">
        <v>152</v>
      </c>
      <c r="J261" s="59">
        <v>0</v>
      </c>
      <c r="K261" s="59">
        <v>5</v>
      </c>
      <c r="L261" s="59">
        <v>0</v>
      </c>
      <c r="M261" s="59">
        <v>0</v>
      </c>
      <c r="N261" s="59">
        <v>0</v>
      </c>
      <c r="O261" s="59">
        <v>0</v>
      </c>
      <c r="P261" s="2" t="s">
        <v>0</v>
      </c>
    </row>
    <row r="262" spans="1:16" hidden="1" x14ac:dyDescent="0.25">
      <c r="B262" s="1" t="str">
        <f>'[1]Post Avails'!A263</f>
        <v>Rosa Antique 89</v>
      </c>
      <c r="C262" s="24"/>
      <c r="D262" s="5" t="str">
        <f>IF('[1]Post Avails'!R261&lt;30,"Sold out","Available")</f>
        <v>Sold out</v>
      </c>
      <c r="E262" s="5" t="str">
        <f>'[3]Post Avails'!B263</f>
        <v>Budded</v>
      </c>
      <c r="F262" s="59" t="s">
        <v>103</v>
      </c>
      <c r="G262" s="59" t="s">
        <v>110</v>
      </c>
      <c r="H262" s="59" t="s">
        <v>182</v>
      </c>
      <c r="I262" s="59" t="s">
        <v>195</v>
      </c>
      <c r="J262" s="59">
        <v>0</v>
      </c>
      <c r="K262" s="59">
        <v>4</v>
      </c>
      <c r="L262" s="59" t="s">
        <v>102</v>
      </c>
      <c r="M262" s="59">
        <v>0</v>
      </c>
      <c r="N262" s="59">
        <v>0</v>
      </c>
      <c r="O262" s="59">
        <v>0</v>
      </c>
      <c r="P262" s="2" t="s">
        <v>0</v>
      </c>
    </row>
    <row r="263" spans="1:16" hidden="1" x14ac:dyDescent="0.25">
      <c r="B263" s="1" t="str">
        <f>'[1]Post Avails'!A264</f>
        <v>Rosa City of York</v>
      </c>
      <c r="C263" s="24"/>
      <c r="D263" s="5" t="str">
        <f>IF('[1]Post Avails'!R262&lt;30,"Sold out","Available")</f>
        <v>Sold out</v>
      </c>
      <c r="E263" s="5" t="str">
        <f>'[3]Post Avails'!B264</f>
        <v>Buds &amp; Bloom</v>
      </c>
      <c r="F263" s="59" t="s">
        <v>115</v>
      </c>
      <c r="G263" s="59" t="s">
        <v>110</v>
      </c>
      <c r="H263" s="59" t="s">
        <v>182</v>
      </c>
      <c r="I263" s="59" t="s">
        <v>196</v>
      </c>
      <c r="J263" s="59">
        <v>0</v>
      </c>
      <c r="K263" s="59">
        <v>5</v>
      </c>
      <c r="L263" s="59" t="s">
        <v>102</v>
      </c>
      <c r="M263" s="59">
        <v>0</v>
      </c>
      <c r="N263" s="59">
        <v>0</v>
      </c>
      <c r="O263" s="59">
        <v>0</v>
      </c>
      <c r="P263" s="2" t="s">
        <v>0</v>
      </c>
    </row>
    <row r="264" spans="1:16" x14ac:dyDescent="0.25">
      <c r="B264" s="1" t="str">
        <f>'[1]Post Avails'!A265</f>
        <v>Rosa Dortmund</v>
      </c>
      <c r="C264" s="27"/>
      <c r="D264" s="5" t="str">
        <f>IF('[1]Post Avails'!R263&lt;30,"Sold out","Available")</f>
        <v>Available</v>
      </c>
      <c r="E264" s="5" t="str">
        <f>'[3]Post Avails'!B265</f>
        <v>Budded</v>
      </c>
      <c r="F264" s="59" t="s">
        <v>99</v>
      </c>
      <c r="G264" s="59" t="s">
        <v>110</v>
      </c>
      <c r="H264" s="59" t="s">
        <v>163</v>
      </c>
      <c r="I264" s="59" t="s">
        <v>195</v>
      </c>
      <c r="J264" s="59">
        <v>0</v>
      </c>
      <c r="K264" s="59">
        <v>5</v>
      </c>
      <c r="L264" s="59" t="s">
        <v>102</v>
      </c>
      <c r="M264" s="59">
        <v>0</v>
      </c>
      <c r="N264" s="59">
        <v>0</v>
      </c>
      <c r="O264" s="59">
        <v>0</v>
      </c>
      <c r="P264" s="2" t="s">
        <v>0</v>
      </c>
    </row>
    <row r="265" spans="1:16" x14ac:dyDescent="0.25">
      <c r="B265" s="1" t="str">
        <f>'[1]Post Avails'!A266</f>
        <v>Rosa Dublin Bay</v>
      </c>
      <c r="C265" s="29"/>
      <c r="D265" s="5" t="str">
        <f>IF('[1]Post Avails'!R264&lt;30,"Sold out","Available")</f>
        <v>Available</v>
      </c>
      <c r="E265" s="5" t="str">
        <f>'[3]Post Avails'!B266</f>
        <v>Buds &amp; Bloom</v>
      </c>
      <c r="F265" s="59" t="s">
        <v>173</v>
      </c>
      <c r="G265" s="59" t="s">
        <v>110</v>
      </c>
      <c r="H265" s="59" t="s">
        <v>51</v>
      </c>
      <c r="I265" s="59" t="s">
        <v>195</v>
      </c>
      <c r="J265" s="59">
        <v>0</v>
      </c>
      <c r="K265" s="59">
        <v>5</v>
      </c>
      <c r="L265" s="59" t="s">
        <v>102</v>
      </c>
      <c r="M265" s="59">
        <v>0</v>
      </c>
      <c r="N265" s="59">
        <v>0</v>
      </c>
      <c r="O265" s="59">
        <v>0</v>
      </c>
      <c r="P265" s="2" t="s">
        <v>0</v>
      </c>
    </row>
    <row r="266" spans="1:16" hidden="1" x14ac:dyDescent="0.25">
      <c r="B266" s="1" t="str">
        <f>'[1]Post Avails'!A267</f>
        <v>Rosa Goldener Olymp</v>
      </c>
      <c r="C266" s="24"/>
      <c r="D266" s="5" t="str">
        <f>IF('[1]Post Avails'!R265&lt;30,"Sold out","Available")</f>
        <v>Sold out</v>
      </c>
      <c r="E266" s="5" t="str">
        <f>'[3]Post Avails'!B267</f>
        <v>Ready</v>
      </c>
      <c r="F266" s="59" t="s">
        <v>184</v>
      </c>
      <c r="G266" s="59" t="s">
        <v>110</v>
      </c>
      <c r="H266" s="59" t="s">
        <v>141</v>
      </c>
      <c r="I266" s="59" t="s">
        <v>195</v>
      </c>
      <c r="J266" s="59">
        <v>0</v>
      </c>
      <c r="K266" s="59">
        <v>5</v>
      </c>
      <c r="L266" s="59" t="s">
        <v>102</v>
      </c>
      <c r="M266" s="59">
        <v>0</v>
      </c>
      <c r="N266" s="59">
        <v>0</v>
      </c>
      <c r="O266" s="59">
        <v>0</v>
      </c>
      <c r="P266" s="2" t="s">
        <v>0</v>
      </c>
    </row>
    <row r="267" spans="1:16" x14ac:dyDescent="0.25">
      <c r="B267" s="1" t="str">
        <f>'[1]Post Avails'!A268</f>
        <v>Rosa Henry Kelsey</v>
      </c>
      <c r="C267" s="27"/>
      <c r="D267" s="5" t="str">
        <f>IF('[1]Post Avails'!R266&lt;30,"Sold out","Available")</f>
        <v>Available</v>
      </c>
      <c r="E267" s="5" t="str">
        <f>'[3]Post Avails'!B268</f>
        <v>Buds &amp; Bloom</v>
      </c>
      <c r="F267" s="59" t="s">
        <v>99</v>
      </c>
      <c r="G267" s="59" t="s">
        <v>110</v>
      </c>
      <c r="H267" s="59" t="s">
        <v>51</v>
      </c>
      <c r="I267" s="59">
        <v>0</v>
      </c>
      <c r="J267" s="59">
        <v>0</v>
      </c>
      <c r="K267" s="59">
        <v>3</v>
      </c>
      <c r="L267" s="59" t="s">
        <v>102</v>
      </c>
      <c r="M267" s="59">
        <v>0</v>
      </c>
      <c r="N267" s="59">
        <v>0</v>
      </c>
      <c r="O267" s="59">
        <v>0</v>
      </c>
      <c r="P267" s="2" t="s">
        <v>0</v>
      </c>
    </row>
    <row r="268" spans="1:16" hidden="1" x14ac:dyDescent="0.25">
      <c r="B268" s="1" t="str">
        <f>'[1]Post Avails'!A269</f>
        <v>Rosa High Flyer</v>
      </c>
      <c r="C268" s="29"/>
      <c r="D268" s="5" t="str">
        <f>IF('[1]Post Avails'!R267&lt;30,"Sold out","Available")</f>
        <v>Sold out</v>
      </c>
      <c r="E268" s="5" t="str">
        <f>'[3]Post Avails'!B269</f>
        <v>Buds &amp; Bloom</v>
      </c>
      <c r="F268" s="59" t="s">
        <v>99</v>
      </c>
      <c r="G268" s="59" t="s">
        <v>110</v>
      </c>
      <c r="H268" s="59" t="s">
        <v>51</v>
      </c>
      <c r="I268" s="59" t="s">
        <v>195</v>
      </c>
      <c r="J268" s="59">
        <v>0</v>
      </c>
      <c r="K268" s="59">
        <v>5</v>
      </c>
      <c r="L268" s="59" t="s">
        <v>102</v>
      </c>
      <c r="M268" s="59">
        <v>0</v>
      </c>
      <c r="N268" s="59">
        <v>0</v>
      </c>
      <c r="O268" s="59">
        <v>0</v>
      </c>
      <c r="P268" s="2" t="s">
        <v>0</v>
      </c>
    </row>
    <row r="269" spans="1:16" hidden="1" x14ac:dyDescent="0.25">
      <c r="B269" s="1" t="str">
        <f>'[1]Post Avails'!A270</f>
        <v>Rosa John Cabot</v>
      </c>
      <c r="C269" s="25"/>
      <c r="D269" s="5" t="str">
        <f>IF('[1]Post Avails'!R268&lt;30,"Sold out","Available")</f>
        <v>Sold out</v>
      </c>
      <c r="E269" s="5" t="str">
        <f>'[3]Post Avails'!B270</f>
        <v>Buds &amp; Bloom</v>
      </c>
      <c r="F269" s="59" t="s">
        <v>103</v>
      </c>
      <c r="G269" s="59" t="s">
        <v>110</v>
      </c>
      <c r="H269" s="59" t="s">
        <v>51</v>
      </c>
      <c r="I269" s="59" t="s">
        <v>195</v>
      </c>
      <c r="J269" s="59">
        <v>0</v>
      </c>
      <c r="K269" s="59">
        <v>2</v>
      </c>
      <c r="L269" s="59" t="s">
        <v>102</v>
      </c>
      <c r="M269" s="59">
        <v>0</v>
      </c>
      <c r="N269" s="59">
        <v>0</v>
      </c>
      <c r="O269" s="59">
        <v>0</v>
      </c>
      <c r="P269" s="2" t="s">
        <v>0</v>
      </c>
    </row>
    <row r="270" spans="1:16" x14ac:dyDescent="0.25">
      <c r="B270" s="1" t="str">
        <f>'[1]Post Avails'!A271</f>
        <v>Rosa John Davis</v>
      </c>
      <c r="C270" s="27"/>
      <c r="D270" s="5" t="str">
        <f>IF('[1]Post Avails'!R269&lt;30,"Sold out","Available")</f>
        <v>Available</v>
      </c>
      <c r="E270" s="5" t="str">
        <f>'[3]Post Avails'!B271</f>
        <v>Budded</v>
      </c>
      <c r="F270" s="59" t="s">
        <v>103</v>
      </c>
      <c r="G270" s="59" t="s">
        <v>110</v>
      </c>
      <c r="H270" s="59" t="s">
        <v>51</v>
      </c>
      <c r="I270" s="59" t="s">
        <v>195</v>
      </c>
      <c r="J270" s="59">
        <v>0</v>
      </c>
      <c r="K270" s="59">
        <v>2</v>
      </c>
      <c r="L270" s="59" t="s">
        <v>102</v>
      </c>
      <c r="M270" s="59">
        <v>0</v>
      </c>
      <c r="N270" s="59">
        <v>0</v>
      </c>
      <c r="O270" s="59">
        <v>0</v>
      </c>
      <c r="P270" s="2" t="s">
        <v>0</v>
      </c>
    </row>
    <row r="271" spans="1:16" x14ac:dyDescent="0.25">
      <c r="B271" s="1" t="str">
        <f>'[1]Post Avails'!A272</f>
        <v>Rosa Leverkusen</v>
      </c>
      <c r="C271" s="24"/>
      <c r="D271" s="5" t="str">
        <f>IF('[1]Post Avails'!R270&lt;30,"Sold out","Available")</f>
        <v>Available</v>
      </c>
      <c r="E271" s="5" t="str">
        <f>'[3]Post Avails'!B272</f>
        <v>Budded</v>
      </c>
      <c r="F271" s="59" t="s">
        <v>147</v>
      </c>
      <c r="G271" s="59" t="s">
        <v>110</v>
      </c>
      <c r="H271" s="59" t="s">
        <v>51</v>
      </c>
      <c r="I271" s="59" t="s">
        <v>195</v>
      </c>
      <c r="J271" s="59">
        <v>0</v>
      </c>
      <c r="K271" s="59">
        <v>5</v>
      </c>
      <c r="L271" s="59" t="s">
        <v>102</v>
      </c>
      <c r="M271" s="59">
        <v>0</v>
      </c>
      <c r="N271" s="59">
        <v>0</v>
      </c>
      <c r="O271" s="59">
        <v>0</v>
      </c>
      <c r="P271" s="2" t="s">
        <v>0</v>
      </c>
    </row>
    <row r="272" spans="1:16" hidden="1" x14ac:dyDescent="0.25">
      <c r="B272" s="1" t="str">
        <f>'[1]Post Avails'!A273</f>
        <v>Rosa New Dawn</v>
      </c>
      <c r="C272" s="29"/>
      <c r="D272" s="5" t="str">
        <f>IF('[1]Post Avails'!R271&lt;30,"Sold out","Available")</f>
        <v>Sold out</v>
      </c>
      <c r="E272" s="5" t="str">
        <f>'[3]Post Avails'!B273</f>
        <v>Budded</v>
      </c>
      <c r="F272" s="59" t="s">
        <v>103</v>
      </c>
      <c r="G272" s="59" t="s">
        <v>110</v>
      </c>
      <c r="H272" s="59" t="s">
        <v>51</v>
      </c>
      <c r="I272" s="59" t="s">
        <v>195</v>
      </c>
      <c r="J272" s="59">
        <v>0</v>
      </c>
      <c r="K272" s="59">
        <v>4</v>
      </c>
      <c r="L272" s="59" t="s">
        <v>102</v>
      </c>
      <c r="M272" s="59">
        <v>0</v>
      </c>
      <c r="N272" s="59">
        <v>0</v>
      </c>
      <c r="O272" s="59">
        <v>0</v>
      </c>
      <c r="P272" s="2" t="s">
        <v>0</v>
      </c>
    </row>
    <row r="273" spans="1:16" x14ac:dyDescent="0.25">
      <c r="B273" s="1" t="str">
        <f>'[1]Post Avails'!A274</f>
        <v>Rose Pinata</v>
      </c>
      <c r="C273" s="31"/>
      <c r="D273" s="5" t="str">
        <f>IF('[1]Post Avails'!R272&lt;30,"Sold out","Available")</f>
        <v>Available</v>
      </c>
      <c r="E273" s="5" t="str">
        <f>'[3]Post Avails'!B274</f>
        <v>Buds &amp; Bloom</v>
      </c>
      <c r="F273" s="59" t="s">
        <v>184</v>
      </c>
      <c r="G273" s="59" t="s">
        <v>110</v>
      </c>
      <c r="H273" s="59" t="s">
        <v>51</v>
      </c>
      <c r="I273" s="59" t="s">
        <v>195</v>
      </c>
      <c r="J273" s="59">
        <v>0</v>
      </c>
      <c r="K273" s="59">
        <v>4</v>
      </c>
      <c r="L273" s="59" t="s">
        <v>102</v>
      </c>
      <c r="M273" s="59">
        <v>0</v>
      </c>
      <c r="N273" s="59">
        <v>0</v>
      </c>
      <c r="O273" s="59">
        <v>0</v>
      </c>
      <c r="P273" s="2" t="s">
        <v>0</v>
      </c>
    </row>
    <row r="274" spans="1:16" x14ac:dyDescent="0.25">
      <c r="B274" s="1" t="str">
        <f>'[1]Post Avails'!A275</f>
        <v>Rose Golden Showers</v>
      </c>
      <c r="C274" s="24"/>
      <c r="D274" s="5" t="str">
        <f>IF('[1]Post Avails'!R273&lt;30,"Sold out","Available")</f>
        <v>Available</v>
      </c>
      <c r="E274" s="5" t="str">
        <f>'[3]Post Avails'!B275</f>
        <v>Budded</v>
      </c>
      <c r="F274" s="59" t="s">
        <v>197</v>
      </c>
      <c r="G274" s="59" t="s">
        <v>110</v>
      </c>
      <c r="H274" s="59" t="s">
        <v>51</v>
      </c>
      <c r="I274" s="59" t="s">
        <v>195</v>
      </c>
      <c r="J274" s="59">
        <v>0</v>
      </c>
      <c r="K274" s="59">
        <v>5</v>
      </c>
      <c r="L274" s="59" t="s">
        <v>102</v>
      </c>
      <c r="M274" s="59">
        <v>0</v>
      </c>
      <c r="N274" s="59">
        <v>0</v>
      </c>
      <c r="O274" s="59">
        <v>0</v>
      </c>
      <c r="P274" s="2" t="s">
        <v>0</v>
      </c>
    </row>
    <row r="275" spans="1:16" x14ac:dyDescent="0.25">
      <c r="B275" s="1" t="str">
        <f>'[1]Post Avails'!A276</f>
        <v>Rose William Baffin</v>
      </c>
      <c r="C275" s="48"/>
      <c r="D275" s="5" t="str">
        <f>IF('[1]Post Avails'!R274&lt;30,"Sold out","Available")</f>
        <v>Available</v>
      </c>
      <c r="E275" s="5" t="str">
        <f>'[3]Post Avails'!B276</f>
        <v>Budded</v>
      </c>
      <c r="F275" s="59" t="s">
        <v>103</v>
      </c>
      <c r="G275" s="59" t="s">
        <v>110</v>
      </c>
      <c r="H275" s="59" t="s">
        <v>51</v>
      </c>
      <c r="I275" s="59">
        <v>0</v>
      </c>
      <c r="J275" s="59">
        <v>0</v>
      </c>
      <c r="K275" s="59">
        <v>3</v>
      </c>
      <c r="L275" s="59" t="s">
        <v>102</v>
      </c>
      <c r="M275" s="59">
        <v>0</v>
      </c>
      <c r="N275" s="59">
        <v>0</v>
      </c>
      <c r="O275" s="59">
        <v>0</v>
      </c>
      <c r="P275" s="2" t="s">
        <v>0</v>
      </c>
    </row>
    <row r="276" spans="1:16" hidden="1" x14ac:dyDescent="0.25">
      <c r="B276" s="1" t="str">
        <f>'[1]Post Avails'!A277</f>
        <v>Rosa William Booth</v>
      </c>
      <c r="C276" s="29"/>
      <c r="D276" s="5" t="str">
        <f>IF('[1]Post Avails'!R275&lt;30,"Sold out","Available")</f>
        <v>Sold out</v>
      </c>
      <c r="E276" s="5" t="str">
        <f>'[3]Post Avails'!B277</f>
        <v>Budded</v>
      </c>
      <c r="F276" s="59" t="s">
        <v>99</v>
      </c>
      <c r="G276" s="59" t="s">
        <v>110</v>
      </c>
      <c r="H276" s="59" t="s">
        <v>51</v>
      </c>
      <c r="I276" s="59" t="s">
        <v>196</v>
      </c>
      <c r="J276" s="59">
        <v>0</v>
      </c>
      <c r="K276" s="59">
        <v>3</v>
      </c>
      <c r="L276" s="59" t="s">
        <v>102</v>
      </c>
      <c r="M276" s="59">
        <v>0</v>
      </c>
      <c r="N276" s="59">
        <v>0</v>
      </c>
      <c r="O276" s="59">
        <v>0</v>
      </c>
      <c r="P276" s="2" t="s">
        <v>0</v>
      </c>
    </row>
    <row r="277" spans="1:16" hidden="1" x14ac:dyDescent="0.25">
      <c r="B277" s="1" t="str">
        <f>'[1]Post Avails'!A278</f>
        <v>Schizophragma Hydrangeoides-Moonlight</v>
      </c>
      <c r="C277" s="5"/>
      <c r="D277" s="5" t="str">
        <f>IF('[1]Post Avails'!R276&lt;30,"Sold out","Available")</f>
        <v>Sold out</v>
      </c>
      <c r="E277" s="5" t="str">
        <f>'[3]Post Avails'!B278</f>
        <v>Ready</v>
      </c>
      <c r="F277" s="59" t="s">
        <v>115</v>
      </c>
      <c r="G277" s="59" t="s">
        <v>177</v>
      </c>
      <c r="H277" s="59" t="s">
        <v>163</v>
      </c>
      <c r="I277" s="59" t="s">
        <v>178</v>
      </c>
      <c r="J277" s="59">
        <v>0</v>
      </c>
      <c r="K277" s="59">
        <v>4</v>
      </c>
      <c r="L277" s="59" t="s">
        <v>102</v>
      </c>
      <c r="M277" s="59">
        <v>0</v>
      </c>
      <c r="N277" s="59">
        <v>0</v>
      </c>
      <c r="O277" s="59">
        <v>0</v>
      </c>
      <c r="P277" s="2" t="s">
        <v>0</v>
      </c>
    </row>
    <row r="278" spans="1:16" hidden="1" x14ac:dyDescent="0.25">
      <c r="B278" s="1" t="str">
        <f>'[1]Post Avails'!A279</f>
        <v>Schizophragma Hydrangeoides Rosea</v>
      </c>
      <c r="C278" s="24"/>
      <c r="D278" s="5" t="str">
        <f>IF('[1]Post Avails'!R277&lt;30,"Sold out","Available")</f>
        <v>Sold out</v>
      </c>
      <c r="E278" s="5" t="str">
        <f>'[3]Post Avails'!B279</f>
        <v>Not Ready</v>
      </c>
      <c r="F278" s="59" t="s">
        <v>122</v>
      </c>
      <c r="G278" s="59" t="s">
        <v>177</v>
      </c>
      <c r="H278" s="59" t="s">
        <v>163</v>
      </c>
      <c r="I278" s="59" t="s">
        <v>178</v>
      </c>
      <c r="J278" s="59">
        <v>0</v>
      </c>
      <c r="K278" s="59">
        <v>4</v>
      </c>
      <c r="L278" s="59" t="s">
        <v>102</v>
      </c>
      <c r="M278" s="59">
        <v>0</v>
      </c>
      <c r="N278" s="59">
        <v>0</v>
      </c>
      <c r="O278" s="59">
        <v>0</v>
      </c>
      <c r="P278" s="2" t="s">
        <v>0</v>
      </c>
    </row>
    <row r="279" spans="1:16" hidden="1" x14ac:dyDescent="0.25">
      <c r="B279" s="1" t="str">
        <f>'[1]Post Avails'!A280</f>
        <v>Trachelospermum jasminoidesTri-color</v>
      </c>
      <c r="C279" s="24"/>
      <c r="D279" s="5" t="str">
        <f>IF('[1]Post Avails'!R278&lt;30,"Sold out","Available")</f>
        <v>Available</v>
      </c>
      <c r="E279" s="5">
        <f>'[3]Post Avails'!B280</f>
        <v>0</v>
      </c>
      <c r="F279" s="59" t="s">
        <v>115</v>
      </c>
      <c r="G279" s="59" t="s">
        <v>177</v>
      </c>
      <c r="H279" s="59" t="s">
        <v>186</v>
      </c>
      <c r="I279" s="59" t="s">
        <v>198</v>
      </c>
      <c r="J279" s="59">
        <v>0</v>
      </c>
      <c r="K279" s="59">
        <v>7</v>
      </c>
      <c r="L279" s="59" t="s">
        <v>102</v>
      </c>
      <c r="M279" s="59" t="s">
        <v>114</v>
      </c>
      <c r="N279" s="59">
        <v>0</v>
      </c>
      <c r="O279" s="59" t="s">
        <v>102</v>
      </c>
      <c r="P279" s="2" t="s">
        <v>0</v>
      </c>
    </row>
    <row r="280" spans="1:16" x14ac:dyDescent="0.25">
      <c r="B280" s="1" t="str">
        <f>'[1]Post Avails'!A281</f>
        <v>Trachelospermum jasm. (Star Jasmine)</v>
      </c>
      <c r="C280" s="29"/>
      <c r="D280" s="5" t="str">
        <f>IF('[1]Post Avails'!R279&lt;30,"Sold out","Available")</f>
        <v>Available</v>
      </c>
      <c r="E280" s="5" t="str">
        <f>'[3]Post Avails'!B281</f>
        <v>Budded</v>
      </c>
      <c r="F280" s="59" t="s">
        <v>115</v>
      </c>
      <c r="G280" s="59" t="s">
        <v>177</v>
      </c>
      <c r="H280" s="59" t="s">
        <v>123</v>
      </c>
      <c r="I280" s="59" t="s">
        <v>101</v>
      </c>
      <c r="J280" s="59">
        <v>0</v>
      </c>
      <c r="K280" s="59">
        <v>7</v>
      </c>
      <c r="L280" s="59" t="s">
        <v>102</v>
      </c>
      <c r="M280" s="59" t="s">
        <v>114</v>
      </c>
      <c r="N280" s="59">
        <v>0</v>
      </c>
      <c r="O280" s="59" t="s">
        <v>102</v>
      </c>
      <c r="P280" s="2" t="s">
        <v>0</v>
      </c>
    </row>
    <row r="281" spans="1:16" hidden="1" x14ac:dyDescent="0.25">
      <c r="A281" t="s">
        <v>20</v>
      </c>
      <c r="B281" s="1" t="str">
        <f>'[1]Post Avails'!A282</f>
        <v>Trachelospermum Star of Tuscany</v>
      </c>
      <c r="C281" s="48"/>
      <c r="D281" s="5" t="str">
        <f>IF('[1]Post Avails'!R280&lt;30,"Sold out","Available")</f>
        <v>Sold out</v>
      </c>
      <c r="E281" s="5" t="str">
        <f>'[3]Post Avails'!B282</f>
        <v>Buds &amp; Bloom</v>
      </c>
      <c r="F281" s="59" t="s">
        <v>147</v>
      </c>
      <c r="G281" s="59" t="s">
        <v>177</v>
      </c>
      <c r="H281" s="59" t="s">
        <v>51</v>
      </c>
      <c r="I281" s="59" t="s">
        <v>134</v>
      </c>
      <c r="J281" s="59">
        <v>0</v>
      </c>
      <c r="K281" s="59" t="s">
        <v>199</v>
      </c>
      <c r="L281" s="59" t="s">
        <v>102</v>
      </c>
      <c r="M281" s="59" t="s">
        <v>114</v>
      </c>
      <c r="N281" s="59">
        <v>0</v>
      </c>
      <c r="O281" s="59">
        <v>0</v>
      </c>
      <c r="P281" s="2" t="s">
        <v>0</v>
      </c>
    </row>
    <row r="282" spans="1:16" hidden="1" x14ac:dyDescent="0.25">
      <c r="B282" s="1" t="str">
        <f>'[1]Post Avails'!A283</f>
        <v>Wisteria floribunda Aunt Dee</v>
      </c>
      <c r="C282" s="24"/>
      <c r="D282" s="5" t="str">
        <f>IF('[1]Post Avails'!R281&lt;30,"Sold out","Available")</f>
        <v>Sold out</v>
      </c>
      <c r="E282" s="5" t="str">
        <f>'[3]Post Avails'!B283</f>
        <v>Ready</v>
      </c>
      <c r="F282" s="59" t="s">
        <v>107</v>
      </c>
      <c r="G282" s="59">
        <v>0</v>
      </c>
      <c r="H282" s="59" t="s">
        <v>182</v>
      </c>
      <c r="I282" s="59" t="s">
        <v>200</v>
      </c>
      <c r="J282" s="59">
        <v>0</v>
      </c>
      <c r="K282" s="59">
        <v>4</v>
      </c>
      <c r="L282" s="59">
        <v>0</v>
      </c>
      <c r="M282" s="59">
        <v>0</v>
      </c>
      <c r="N282" s="59">
        <v>0</v>
      </c>
      <c r="O282" s="59">
        <v>0</v>
      </c>
      <c r="P282" s="2" t="s">
        <v>0</v>
      </c>
    </row>
    <row r="283" spans="1:16" x14ac:dyDescent="0.25">
      <c r="B283" s="1" t="str">
        <f>'[1]Post Avails'!A284</f>
        <v>Wisteria Blue Moon</v>
      </c>
      <c r="C283" s="24"/>
      <c r="D283" s="5" t="str">
        <f>IF('[1]Post Avails'!R282&lt;30,"Sold out","Available")</f>
        <v>Available</v>
      </c>
      <c r="E283" s="5" t="str">
        <f>'[3]Post Avails'!B284</f>
        <v>Ready</v>
      </c>
      <c r="F283" s="59" t="s">
        <v>107</v>
      </c>
      <c r="G283" s="59">
        <v>0</v>
      </c>
      <c r="H283" s="59" t="s">
        <v>51</v>
      </c>
      <c r="I283" s="59" t="s">
        <v>200</v>
      </c>
      <c r="J283" s="59">
        <v>0</v>
      </c>
      <c r="K283" s="59">
        <v>4</v>
      </c>
      <c r="L283" s="59">
        <v>0</v>
      </c>
      <c r="M283" s="59">
        <v>0</v>
      </c>
      <c r="N283" s="59">
        <v>0</v>
      </c>
      <c r="O283" s="59">
        <v>0</v>
      </c>
      <c r="P283" s="2" t="s">
        <v>0</v>
      </c>
    </row>
    <row r="284" spans="1:16" hidden="1" x14ac:dyDescent="0.25">
      <c r="B284" s="1" t="str">
        <f>'[1]Post Avails'!A285</f>
        <v>Wisteria Floribunda Rosea</v>
      </c>
      <c r="C284" s="25"/>
      <c r="D284" s="5" t="str">
        <f>IF('[1]Post Avails'!R283&lt;30,"Sold out","Available")</f>
        <v>Available</v>
      </c>
      <c r="E284" s="5">
        <f>'[3]Post Avails'!B285</f>
        <v>0</v>
      </c>
      <c r="F284" s="59">
        <f>'[1]Variety Info'!H285</f>
        <v>0</v>
      </c>
      <c r="G284" s="59">
        <f>'[1]Variety Info'!M285</f>
        <v>0</v>
      </c>
      <c r="H284" s="59">
        <f>'[1]Variety Info'!P285</f>
        <v>0</v>
      </c>
      <c r="I284" s="59">
        <f>'[1]Variety Info'!S285</f>
        <v>0</v>
      </c>
      <c r="J284" s="59">
        <f>'[1]Variety Info'!AC285</f>
        <v>0</v>
      </c>
      <c r="K284" s="59">
        <f>'[1]Variety Info'!AH285</f>
        <v>0</v>
      </c>
      <c r="L284" s="59">
        <f>'[1]Variety Info'!AK285</f>
        <v>0</v>
      </c>
      <c r="M284" s="59">
        <f>'[1]Variety Info'!AL285</f>
        <v>0</v>
      </c>
      <c r="N284" s="59">
        <f>'[1]Variety Info'!AM285</f>
        <v>0</v>
      </c>
      <c r="O284" s="59">
        <f>'[1]Variety Info'!AN285</f>
        <v>0</v>
      </c>
      <c r="P284" s="2" t="s">
        <v>0</v>
      </c>
    </row>
    <row r="285" spans="1:16" hidden="1" x14ac:dyDescent="0.25">
      <c r="B285" s="1" t="str">
        <f>'[1]Post Avails'!A286</f>
        <v>EDIBLES</v>
      </c>
      <c r="C285" s="26"/>
      <c r="D285" s="5" t="str">
        <f>IF('[1]Post Avails'!R284&lt;30,"Sold out","Available")</f>
        <v>Available</v>
      </c>
      <c r="E285" s="5">
        <f>'[2]1 Gal IGC Status'!B286</f>
        <v>0</v>
      </c>
      <c r="F285" s="59">
        <f>'[1]Variety Info'!H286</f>
        <v>0</v>
      </c>
      <c r="G285" s="59">
        <f>'[1]Variety Info'!M286</f>
        <v>0</v>
      </c>
      <c r="H285" s="59">
        <f>'[1]Variety Info'!P286</f>
        <v>0</v>
      </c>
      <c r="I285" s="59">
        <f>'[1]Variety Info'!S286</f>
        <v>0</v>
      </c>
      <c r="J285" s="59">
        <f>'[1]Variety Info'!AC286</f>
        <v>0</v>
      </c>
      <c r="K285" s="59">
        <f>'[1]Variety Info'!AH286</f>
        <v>0</v>
      </c>
      <c r="L285" s="59">
        <f>'[1]Variety Info'!AK286</f>
        <v>0</v>
      </c>
      <c r="M285" s="59">
        <f>'[1]Variety Info'!AL286</f>
        <v>0</v>
      </c>
      <c r="N285" s="59">
        <f>'[1]Variety Info'!AM286</f>
        <v>0</v>
      </c>
      <c r="O285" s="59">
        <f>'[1]Variety Info'!AN286</f>
        <v>0</v>
      </c>
      <c r="P285" s="2" t="s">
        <v>0</v>
      </c>
    </row>
    <row r="286" spans="1:16" hidden="1" x14ac:dyDescent="0.25">
      <c r="B286" s="1" t="str">
        <f>'[1]Post Avails'!A290</f>
        <v>(DROP) Goji Berry</v>
      </c>
      <c r="C286" s="27"/>
      <c r="D286" s="5" t="str">
        <f>IF('[1]Post Avails'!R285&lt;30,"Sold out","Available")</f>
        <v>Sold out</v>
      </c>
      <c r="E286" s="5">
        <f>'[2]1 Gal IGC Status'!B290</f>
        <v>0</v>
      </c>
    </row>
    <row r="287" spans="1:16" x14ac:dyDescent="0.25">
      <c r="B287" s="12"/>
    </row>
    <row r="288" spans="1:16" x14ac:dyDescent="0.25">
      <c r="B288" s="12"/>
    </row>
    <row r="289" spans="2:7" x14ac:dyDescent="0.25">
      <c r="B289" s="12"/>
    </row>
    <row r="290" spans="2:7" ht="20.25" x14ac:dyDescent="0.3">
      <c r="B290" s="35" t="s">
        <v>57</v>
      </c>
      <c r="C290" s="6" t="s">
        <v>29</v>
      </c>
      <c r="D290" s="23" t="s">
        <v>2</v>
      </c>
      <c r="E290" s="23" t="s">
        <v>2</v>
      </c>
    </row>
    <row r="291" spans="2:7" x14ac:dyDescent="0.25">
      <c r="B291" s="3" t="s">
        <v>24</v>
      </c>
      <c r="C291" s="48"/>
      <c r="D291" s="5" t="s">
        <v>13</v>
      </c>
      <c r="E291" s="5" t="s">
        <v>89</v>
      </c>
    </row>
    <row r="292" spans="2:7" x14ac:dyDescent="0.25">
      <c r="B292" s="3" t="s">
        <v>92</v>
      </c>
      <c r="C292" s="48"/>
      <c r="D292" s="5" t="s">
        <v>13</v>
      </c>
      <c r="E292" s="5" t="s">
        <v>89</v>
      </c>
    </row>
    <row r="293" spans="2:7" x14ac:dyDescent="0.25">
      <c r="B293" s="14" t="s">
        <v>59</v>
      </c>
      <c r="C293" s="48"/>
      <c r="D293" s="5" t="s">
        <v>13</v>
      </c>
      <c r="E293" s="5" t="s">
        <v>89</v>
      </c>
    </row>
    <row r="294" spans="2:7" hidden="1" x14ac:dyDescent="0.25">
      <c r="B294" s="14" t="s">
        <v>58</v>
      </c>
      <c r="C294" s="48"/>
      <c r="D294" s="55" t="s">
        <v>90</v>
      </c>
      <c r="E294" s="5" t="s">
        <v>89</v>
      </c>
    </row>
    <row r="295" spans="2:7" x14ac:dyDescent="0.25">
      <c r="B295" s="36"/>
      <c r="F295" s="37"/>
    </row>
    <row r="296" spans="2:7" ht="12.75" customHeight="1" x14ac:dyDescent="0.25">
      <c r="B296" s="8"/>
      <c r="C296" s="37"/>
      <c r="D296" s="37"/>
      <c r="E296" s="37"/>
    </row>
    <row r="297" spans="2:7" ht="11.45" customHeight="1" x14ac:dyDescent="0.3">
      <c r="D297" s="61"/>
      <c r="E297" s="61"/>
      <c r="F297" s="62"/>
      <c r="G297" s="62"/>
    </row>
    <row r="298" spans="2:7" ht="20.25" x14ac:dyDescent="0.3">
      <c r="B298" s="63" t="s">
        <v>66</v>
      </c>
      <c r="C298" s="6" t="s">
        <v>29</v>
      </c>
      <c r="D298" s="23" t="s">
        <v>2</v>
      </c>
      <c r="E298" s="23" t="s">
        <v>2</v>
      </c>
      <c r="F298" s="58" t="s">
        <v>98</v>
      </c>
      <c r="G298" s="58" t="s">
        <v>97</v>
      </c>
    </row>
    <row r="299" spans="2:7" x14ac:dyDescent="0.25">
      <c r="B299" s="9" t="s">
        <v>14</v>
      </c>
      <c r="C299" s="7"/>
      <c r="D299" s="5" t="str">
        <f>'[4]Enter Assorted Annuals'!$M$27</f>
        <v>Available</v>
      </c>
      <c r="E299" s="5" t="str">
        <f>'[4]Enter Assorted Annuals'!$N$27</f>
        <v>Buds &amp; bloom</v>
      </c>
      <c r="F299" s="57">
        <v>2.35</v>
      </c>
      <c r="G299" s="57">
        <v>2.25</v>
      </c>
    </row>
    <row r="300" spans="2:7" x14ac:dyDescent="0.25">
      <c r="B300" s="9" t="s">
        <v>21</v>
      </c>
      <c r="C300" s="7"/>
      <c r="D300" s="5" t="str">
        <f>'[4]Enter Assorted Annuals'!$M$28</f>
        <v>Available</v>
      </c>
      <c r="E300" s="5" t="str">
        <f>'[4]Enter Assorted Annuals'!$N$28</f>
        <v>Buds &amp; bloom</v>
      </c>
      <c r="F300" s="57">
        <v>2.35</v>
      </c>
      <c r="G300" s="57">
        <v>2.25</v>
      </c>
    </row>
    <row r="301" spans="2:7" x14ac:dyDescent="0.25">
      <c r="B301" s="9" t="s">
        <v>205</v>
      </c>
      <c r="C301" s="7"/>
      <c r="D301" s="5" t="str">
        <f>'[4]Enter Assorted Annuals'!$M$29</f>
        <v>Available</v>
      </c>
      <c r="E301" s="5" t="str">
        <f>'[4]Enter Assorted Annuals'!$N$29</f>
        <v>Ready</v>
      </c>
      <c r="F301" s="57">
        <v>2.35</v>
      </c>
      <c r="G301" s="57">
        <v>2.25</v>
      </c>
    </row>
    <row r="302" spans="2:7" hidden="1" x14ac:dyDescent="0.25">
      <c r="B302" s="9" t="s">
        <v>19</v>
      </c>
      <c r="C302" s="7"/>
      <c r="D302" s="5" t="str">
        <f>'[4]Enter Assorted Annuals'!$M$32</f>
        <v>n/a</v>
      </c>
      <c r="E302" s="5" t="s">
        <v>18</v>
      </c>
      <c r="F302" s="57">
        <v>2.35</v>
      </c>
      <c r="G302" s="57">
        <v>2.25</v>
      </c>
    </row>
    <row r="303" spans="2:7" hidden="1" x14ac:dyDescent="0.25">
      <c r="B303" s="9" t="s">
        <v>23</v>
      </c>
      <c r="C303" s="7"/>
      <c r="D303" s="5" t="str">
        <f>'[4]Enter Assorted Annuals'!$M$31</f>
        <v>sold out</v>
      </c>
      <c r="E303" s="5" t="str">
        <f>'[4]Enter Assorted Annuals'!$N$31</f>
        <v>Buds &amp; bloom</v>
      </c>
      <c r="F303" s="57">
        <v>2.35</v>
      </c>
      <c r="G303" s="57">
        <v>2.25</v>
      </c>
    </row>
    <row r="304" spans="2:7" x14ac:dyDescent="0.25">
      <c r="B304" s="9" t="s">
        <v>22</v>
      </c>
      <c r="C304" s="7"/>
      <c r="D304" s="5" t="str">
        <f>'[4]Enter Assorted Annuals'!$M$30</f>
        <v>Available</v>
      </c>
      <c r="E304" s="5" t="str">
        <f>'[4]Enter Assorted Annuals'!$N$30</f>
        <v>Buds &amp; bloom</v>
      </c>
      <c r="F304" s="57">
        <v>2.35</v>
      </c>
      <c r="G304" s="57">
        <v>2.25</v>
      </c>
    </row>
    <row r="305" spans="2:7" x14ac:dyDescent="0.25">
      <c r="B305" s="9" t="s">
        <v>17</v>
      </c>
      <c r="C305" s="7"/>
      <c r="D305" s="5" t="str">
        <f>'[4]Enter Assorted Annuals'!$M$33</f>
        <v>Available</v>
      </c>
      <c r="E305" s="5" t="str">
        <f>'[4]Enter Assorted Annuals'!$N$33</f>
        <v>Buds &amp; bloom</v>
      </c>
      <c r="F305" s="57">
        <v>2.35</v>
      </c>
      <c r="G305" s="57">
        <v>2.25</v>
      </c>
    </row>
    <row r="306" spans="2:7" hidden="1" x14ac:dyDescent="0.25">
      <c r="B306" s="9" t="s">
        <v>65</v>
      </c>
      <c r="C306" s="7"/>
      <c r="D306" s="5" t="str">
        <f>'[4]Enter Assorted Annuals'!$M$34</f>
        <v>sold out</v>
      </c>
      <c r="E306" s="5" t="str">
        <f>'[4]Enter Assorted Annuals'!$N$34</f>
        <v>Buds &amp; bloom</v>
      </c>
      <c r="F306" s="57">
        <v>2.35</v>
      </c>
      <c r="G306" s="57">
        <v>2.25</v>
      </c>
    </row>
    <row r="307" spans="2:7" x14ac:dyDescent="0.25">
      <c r="B307" s="9" t="s">
        <v>204</v>
      </c>
      <c r="C307" s="7"/>
      <c r="D307" s="5" t="str">
        <f>'[4]Enter Assorted Annuals'!$M$35</f>
        <v>Available</v>
      </c>
      <c r="E307" s="5" t="str">
        <f>'[4]Enter Assorted Annuals'!$N$35</f>
        <v>Ready</v>
      </c>
      <c r="F307" s="57">
        <v>2.35</v>
      </c>
      <c r="G307" s="57">
        <v>2.25</v>
      </c>
    </row>
    <row r="308" spans="2:7" hidden="1" x14ac:dyDescent="0.25">
      <c r="B308" s="34" t="s">
        <v>25</v>
      </c>
      <c r="C308" s="7"/>
      <c r="D308" s="55" t="str">
        <f>'[4]Enter Assorted Annuals'!$M$45</f>
        <v>sold out</v>
      </c>
      <c r="E308" s="5" t="str">
        <f>'[4]Enter Assorted Annuals'!$N$45</f>
        <v>Buds &amp; bloom</v>
      </c>
      <c r="F308" s="57">
        <v>2.35</v>
      </c>
      <c r="G308" s="57">
        <v>2.25</v>
      </c>
    </row>
    <row r="309" spans="2:7" x14ac:dyDescent="0.25">
      <c r="B309" s="9" t="s">
        <v>15</v>
      </c>
      <c r="C309" s="7"/>
      <c r="D309" s="5" t="str">
        <f>'[4]Enter Assorted Annuals'!$M$36</f>
        <v>Available</v>
      </c>
      <c r="E309" s="5" t="str">
        <f>'[4]Enter Assorted Annuals'!$N$36</f>
        <v>Buds &amp; bloom</v>
      </c>
      <c r="F309" s="57">
        <v>3.05</v>
      </c>
      <c r="G309" s="57">
        <v>2.95</v>
      </c>
    </row>
    <row r="310" spans="2:7" x14ac:dyDescent="0.25">
      <c r="B310" s="9" t="s">
        <v>47</v>
      </c>
      <c r="C310" s="5"/>
      <c r="D310" s="5" t="str">
        <f>'[4]Enter Assorted Annuals'!$M$40</f>
        <v>Available</v>
      </c>
      <c r="E310" s="5" t="str">
        <f>'[4]Enter Assorted Annuals'!$N$40</f>
        <v>Buds &amp; bloom</v>
      </c>
      <c r="F310" s="57">
        <v>4.6500000000000004</v>
      </c>
      <c r="G310" s="57">
        <v>4.55</v>
      </c>
    </row>
    <row r="311" spans="2:7" x14ac:dyDescent="0.25">
      <c r="B311" s="9" t="s">
        <v>203</v>
      </c>
      <c r="C311" s="7"/>
      <c r="D311" s="5" t="str">
        <f>'[4]Enter Assorted Annuals'!$M$39</f>
        <v>Available</v>
      </c>
      <c r="E311" s="5" t="str">
        <f>'[4]Enter Assorted Annuals'!$N$39</f>
        <v>Buds &amp; bloom</v>
      </c>
      <c r="F311" s="57">
        <v>4.6500000000000004</v>
      </c>
      <c r="G311" s="57">
        <v>4.55</v>
      </c>
    </row>
    <row r="312" spans="2:7" x14ac:dyDescent="0.25">
      <c r="B312" s="9" t="s">
        <v>202</v>
      </c>
      <c r="C312" s="7"/>
      <c r="D312" s="5" t="str">
        <f>'[4]Enter Assorted Annuals'!$M$43</f>
        <v>Available</v>
      </c>
      <c r="E312" s="5" t="str">
        <f>'[4]Enter Assorted Annuals'!$N$43</f>
        <v>Buds &amp; bloom</v>
      </c>
      <c r="F312" s="57">
        <v>4.55</v>
      </c>
      <c r="G312" s="57">
        <v>4.45</v>
      </c>
    </row>
    <row r="313" spans="2:7" x14ac:dyDescent="0.25">
      <c r="B313" s="9" t="s">
        <v>16</v>
      </c>
      <c r="C313" s="7"/>
      <c r="D313" s="5" t="str">
        <f>'[4]Enter Assorted Annuals'!$M$44</f>
        <v>Available</v>
      </c>
      <c r="E313" s="5" t="str">
        <f>'[4]Enter Assorted Annuals'!$N$44</f>
        <v>Buds &amp; bloom</v>
      </c>
      <c r="F313" s="57">
        <v>4.6500000000000004</v>
      </c>
      <c r="G313" s="57">
        <v>4.55</v>
      </c>
    </row>
    <row r="314" spans="2:7" ht="20.25" x14ac:dyDescent="0.3">
      <c r="B314" s="35" t="s">
        <v>26</v>
      </c>
      <c r="C314" s="6" t="s">
        <v>29</v>
      </c>
      <c r="D314" s="23" t="s">
        <v>2</v>
      </c>
      <c r="E314" s="23" t="s">
        <v>2</v>
      </c>
      <c r="F314" s="58" t="s">
        <v>98</v>
      </c>
    </row>
    <row r="315" spans="2:7" hidden="1" x14ac:dyDescent="0.25">
      <c r="B315" s="10" t="s">
        <v>37</v>
      </c>
      <c r="C315" s="7"/>
      <c r="D315" s="55" t="str">
        <f>'[4]Enter Assorted Annuals'!$M$5</f>
        <v>sold out</v>
      </c>
      <c r="E315" s="5" t="str">
        <f>'[4]Enter Assorted Annuals'!$N$5</f>
        <v xml:space="preserve">Buds  </v>
      </c>
      <c r="F315" s="57">
        <v>21.95</v>
      </c>
    </row>
    <row r="316" spans="2:7" x14ac:dyDescent="0.25">
      <c r="B316" s="33" t="s">
        <v>36</v>
      </c>
      <c r="C316" s="7"/>
      <c r="D316" s="5" t="str">
        <f>'[4]Enter Assorted Annuals'!$M$6</f>
        <v>Available</v>
      </c>
      <c r="E316" s="5" t="str">
        <f>'[4]Enter Assorted Annuals'!$N$6</f>
        <v>Buds &amp; bloom</v>
      </c>
      <c r="F316" s="57">
        <v>19.75</v>
      </c>
    </row>
    <row r="317" spans="2:7" hidden="1" x14ac:dyDescent="0.25">
      <c r="B317" s="7" t="s">
        <v>56</v>
      </c>
      <c r="C317" s="7"/>
      <c r="D317" s="55" t="str">
        <f>'[4]Enter Assorted Annuals'!$M$7</f>
        <v>sold out</v>
      </c>
      <c r="E317" s="5" t="str">
        <f>'[4]Enter Assorted Annuals'!$N$7</f>
        <v>Buds &amp; bloom</v>
      </c>
      <c r="F317" s="57">
        <v>19.75</v>
      </c>
    </row>
    <row r="318" spans="2:7" hidden="1" x14ac:dyDescent="0.25">
      <c r="B318" s="10" t="s">
        <v>38</v>
      </c>
      <c r="C318" s="7"/>
      <c r="D318" s="55" t="str">
        <f>'[4]Enter Assorted Annuals'!$M$12</f>
        <v>sold out</v>
      </c>
      <c r="E318" s="5" t="str">
        <f>'[4]Enter Assorted Annuals'!$N$12</f>
        <v>Buds &amp; bloom</v>
      </c>
      <c r="F318" s="57">
        <v>39.950000000000003</v>
      </c>
      <c r="G318" t="s">
        <v>3</v>
      </c>
    </row>
    <row r="319" spans="2:7" hidden="1" x14ac:dyDescent="0.25">
      <c r="B319" s="10" t="s">
        <v>39</v>
      </c>
      <c r="C319" s="7"/>
      <c r="D319" s="55" t="str">
        <f>'[4]Enter Assorted Annuals'!$M$13</f>
        <v>sold out</v>
      </c>
      <c r="E319" s="5" t="str">
        <f>'[4]Enter Assorted Annuals'!$N$13</f>
        <v>Buds &amp; bloom</v>
      </c>
      <c r="F319" s="57">
        <v>39.950000000000003</v>
      </c>
    </row>
    <row r="320" spans="2:7" hidden="1" x14ac:dyDescent="0.25">
      <c r="B320" s="7" t="s">
        <v>40</v>
      </c>
      <c r="C320" s="7"/>
      <c r="D320" s="5" t="str">
        <f>'[4]Enter Assorted Annuals'!$M$15</f>
        <v>sold out</v>
      </c>
      <c r="E320" s="5" t="str">
        <f>'[4]Enter Assorted Annuals'!$N$15</f>
        <v>Buds &amp; bloom</v>
      </c>
      <c r="F320" s="57">
        <v>39.950000000000003</v>
      </c>
    </row>
    <row r="321" spans="2:6" hidden="1" x14ac:dyDescent="0.25">
      <c r="B321" s="15" t="s">
        <v>63</v>
      </c>
      <c r="C321" s="7"/>
      <c r="D321" s="5" t="str">
        <f>'[4]Enter Assorted Annuals'!$M$11</f>
        <v>sold out</v>
      </c>
      <c r="E321" s="5" t="str">
        <f>'[4]Enter Assorted Annuals'!$N$11</f>
        <v>Buds &amp; bloom</v>
      </c>
      <c r="F321" s="57">
        <v>26.75</v>
      </c>
    </row>
    <row r="322" spans="2:6" hidden="1" x14ac:dyDescent="0.25">
      <c r="B322" s="10" t="s">
        <v>41</v>
      </c>
      <c r="C322" s="7"/>
      <c r="D322" s="5" t="str">
        <f>'[4]Enter Assorted Annuals'!$M$14</f>
        <v>sold out</v>
      </c>
      <c r="E322" s="5" t="str">
        <f>'[4]Enter Assorted Annuals'!$N$14</f>
        <v>Not Ready</v>
      </c>
      <c r="F322" s="57">
        <v>39.950000000000003</v>
      </c>
    </row>
    <row r="323" spans="2:6" hidden="1" x14ac:dyDescent="0.25">
      <c r="B323" s="7" t="s">
        <v>42</v>
      </c>
      <c r="C323" s="7"/>
      <c r="D323" s="5" t="str">
        <f>'[4]Enter Assorted Annuals'!$M$16</f>
        <v>sold out</v>
      </c>
      <c r="E323" s="5" t="str">
        <f>'[4]Enter Assorted Annuals'!$N$16</f>
        <v>Not Ready</v>
      </c>
      <c r="F323" s="57">
        <v>39.950000000000003</v>
      </c>
    </row>
    <row r="324" spans="2:6" hidden="1" x14ac:dyDescent="0.25">
      <c r="B324" s="38" t="s">
        <v>67</v>
      </c>
      <c r="C324" s="7"/>
      <c r="D324" s="5" t="str">
        <f>'[4]Enter Assorted Annuals'!$M$17</f>
        <v>sold out</v>
      </c>
      <c r="E324" s="5" t="str">
        <f>'[4]Enter Assorted Annuals'!$N$17</f>
        <v>Buds &amp; bloom</v>
      </c>
      <c r="F324" s="57">
        <v>64.95</v>
      </c>
    </row>
    <row r="325" spans="2:6" ht="25.5" customHeight="1" x14ac:dyDescent="0.3">
      <c r="B325" s="35" t="s">
        <v>27</v>
      </c>
      <c r="C325" s="6" t="s">
        <v>29</v>
      </c>
      <c r="D325" s="23" t="s">
        <v>2</v>
      </c>
      <c r="E325" s="23" t="s">
        <v>2</v>
      </c>
      <c r="F325" s="58" t="s">
        <v>98</v>
      </c>
    </row>
    <row r="326" spans="2:6" hidden="1" x14ac:dyDescent="0.25">
      <c r="B326" s="7" t="s">
        <v>31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4"/>
    </row>
    <row r="327" spans="2:6" hidden="1" x14ac:dyDescent="0.25">
      <c r="B327" s="11" t="s">
        <v>62</v>
      </c>
      <c r="C327" s="7"/>
      <c r="D327" s="5" t="str">
        <f>'[4]Enter Assorted Annuals'!$M$10</f>
        <v>sold out</v>
      </c>
      <c r="E327" s="5" t="str">
        <f>'[4]Enter Assorted Annuals'!$N$10</f>
        <v>N/A</v>
      </c>
      <c r="F327" s="3"/>
    </row>
    <row r="328" spans="2:6" hidden="1" x14ac:dyDescent="0.25">
      <c r="B328" s="11" t="s">
        <v>32</v>
      </c>
      <c r="C328" s="7"/>
      <c r="D328" s="5" t="str">
        <f>'[4]Enter Assorted Annuals'!$M$8</f>
        <v>sold out</v>
      </c>
      <c r="E328" s="5" t="str">
        <f>'[4]Enter Assorted Annuals'!$N$8</f>
        <v>Not Ready</v>
      </c>
      <c r="F328" s="64"/>
    </row>
    <row r="329" spans="2:6" hidden="1" x14ac:dyDescent="0.25">
      <c r="B329" s="11" t="s">
        <v>33</v>
      </c>
      <c r="C329" s="7"/>
      <c r="D329" s="5" t="str">
        <f>'[4]Enter Assorted Annuals'!$M$18</f>
        <v>sold out</v>
      </c>
      <c r="E329" s="5" t="str">
        <f>'[4]Enter Assorted Annuals'!$N$18</f>
        <v>Not Ready</v>
      </c>
      <c r="F329" s="57">
        <v>32.35</v>
      </c>
    </row>
    <row r="330" spans="2:6" x14ac:dyDescent="0.25">
      <c r="B330" s="7" t="s">
        <v>34</v>
      </c>
      <c r="C330" s="7"/>
      <c r="D330" s="5" t="str">
        <f>'[4]Enter Assorted Annuals'!$M$19</f>
        <v>Available</v>
      </c>
      <c r="E330" s="5" t="str">
        <f>'[4]Enter Assorted Annuals'!$N$19</f>
        <v>Buds &amp; bloom</v>
      </c>
      <c r="F330" s="57">
        <v>32.35</v>
      </c>
    </row>
    <row r="331" spans="2:6" hidden="1" x14ac:dyDescent="0.25">
      <c r="B331" s="7" t="s">
        <v>35</v>
      </c>
      <c r="C331" s="7"/>
      <c r="D331" s="55" t="str">
        <f>'[4]Enter Assorted Annuals'!$M$20</f>
        <v>sold out</v>
      </c>
      <c r="E331" s="5" t="str">
        <f>'[4]Enter Assorted Annuals'!$N$20</f>
        <v>Buds &amp; bloom</v>
      </c>
      <c r="F331" s="57">
        <v>32.35</v>
      </c>
    </row>
    <row r="332" spans="2:6" x14ac:dyDescent="0.25">
      <c r="B332" s="18"/>
      <c r="C332" s="12"/>
    </row>
    <row r="333" spans="2:6" ht="20.25" x14ac:dyDescent="0.3">
      <c r="B333" s="35" t="s">
        <v>28</v>
      </c>
      <c r="C333" s="6" t="s">
        <v>29</v>
      </c>
      <c r="D333" s="23" t="s">
        <v>2</v>
      </c>
      <c r="E333" s="23" t="s">
        <v>2</v>
      </c>
      <c r="F333" s="58" t="s">
        <v>98</v>
      </c>
    </row>
    <row r="334" spans="2:6" x14ac:dyDescent="0.25">
      <c r="B334" s="3" t="s">
        <v>55</v>
      </c>
      <c r="C334" s="6"/>
      <c r="D334" s="5" t="str">
        <f>'[4]Enter Assorted Annuals'!$M$48</f>
        <v>Available</v>
      </c>
      <c r="E334" s="5" t="str">
        <f>'[4]Enter Assorted Annuals'!$N$48</f>
        <v>Not Ready</v>
      </c>
      <c r="F334" s="57">
        <v>5.95</v>
      </c>
    </row>
    <row r="335" spans="2:6" hidden="1" x14ac:dyDescent="0.25">
      <c r="B335" s="3" t="s">
        <v>48</v>
      </c>
      <c r="C335" s="7"/>
      <c r="D335" s="5" t="str">
        <f>'[4]Enter Assorted Annuals'!$M$22</f>
        <v>sold out</v>
      </c>
      <c r="E335" s="5" t="str">
        <f>'[4]Enter Assorted Annuals'!$N$22</f>
        <v>Ready</v>
      </c>
      <c r="F335" s="57">
        <v>12.3</v>
      </c>
    </row>
    <row r="336" spans="2:6" hidden="1" x14ac:dyDescent="0.25">
      <c r="B336" s="3" t="s">
        <v>30</v>
      </c>
      <c r="C336" s="7"/>
      <c r="D336" s="5" t="str">
        <f>'[4]Enter Assorted Annuals'!$M$21</f>
        <v>sold out</v>
      </c>
      <c r="E336" s="5" t="str">
        <f>'[4]Enter Assorted Annuals'!$N$21</f>
        <v>Ready</v>
      </c>
      <c r="F336" s="57">
        <v>12.3</v>
      </c>
    </row>
    <row r="337" spans="2:6" hidden="1" x14ac:dyDescent="0.25">
      <c r="B337" s="3" t="s">
        <v>93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3"/>
    </row>
    <row r="338" spans="2:6" hidden="1" x14ac:dyDescent="0.25">
      <c r="B338" s="3" t="s">
        <v>61</v>
      </c>
      <c r="C338" s="7"/>
      <c r="D338" s="5" t="s">
        <v>68</v>
      </c>
      <c r="E338" s="5" t="s">
        <v>18</v>
      </c>
      <c r="F338" s="56">
        <v>15.45</v>
      </c>
    </row>
    <row r="339" spans="2:6" x14ac:dyDescent="0.25">
      <c r="B339" s="3" t="s">
        <v>96</v>
      </c>
      <c r="C339" s="7"/>
      <c r="D339" s="5" t="str">
        <f>'[4]Perrenial Shrub Inventory'!$H$40</f>
        <v>Available</v>
      </c>
      <c r="E339" s="5" t="str">
        <f>'[4]Perrenial Shrub Inventory'!$I$40</f>
        <v>Buds</v>
      </c>
      <c r="F339" s="57">
        <v>16.850000000000001</v>
      </c>
    </row>
    <row r="340" spans="2:6" hidden="1" x14ac:dyDescent="0.25">
      <c r="B340" s="52" t="s">
        <v>95</v>
      </c>
      <c r="C340" s="7"/>
      <c r="D340" s="54" t="str">
        <f>'[4]Perrenial Shrub Inventory'!$H$43</f>
        <v>Sold Out</v>
      </c>
      <c r="E340" s="53" t="str">
        <f>'[4]Perrenial Shrub Inventory'!$I$43</f>
        <v>Ready</v>
      </c>
      <c r="F340" s="57" t="s">
        <v>201</v>
      </c>
    </row>
    <row r="341" spans="2:6" hidden="1" x14ac:dyDescent="0.25">
      <c r="B341" s="52" t="s">
        <v>94</v>
      </c>
      <c r="C341" s="6"/>
      <c r="D341" s="5" t="str">
        <f>'[4]Perrenial Shrub Inventory'!$H$6</f>
        <v>Available</v>
      </c>
      <c r="E341" s="5" t="str">
        <f>'[4]Perrenial Shrub Inventory'!$I$6</f>
        <v>N/A</v>
      </c>
      <c r="F341" s="57">
        <v>5.35</v>
      </c>
    </row>
    <row r="342" spans="2:6" hidden="1" x14ac:dyDescent="0.25">
      <c r="B342" s="51" t="s">
        <v>69</v>
      </c>
      <c r="C342" s="5"/>
      <c r="D342" s="5" t="str">
        <f>'[4]Perrenial Shrub Inventory'!$H$7</f>
        <v>Available</v>
      </c>
      <c r="E342" s="5" t="str">
        <f>'[4]Perrenial Shrub Inventory'!I7</f>
        <v>N/A</v>
      </c>
      <c r="F342" s="57">
        <v>5.35</v>
      </c>
    </row>
    <row r="343" spans="2:6" hidden="1" x14ac:dyDescent="0.25">
      <c r="B343" s="51" t="s">
        <v>70</v>
      </c>
      <c r="C343" s="5"/>
      <c r="D343" s="5" t="str">
        <f>'[4]Perrenial Shrub Inventory'!$H$8</f>
        <v>Available</v>
      </c>
      <c r="E343" s="5" t="str">
        <f>'[4]Perrenial Shrub Inventory'!I8</f>
        <v>N/A</v>
      </c>
      <c r="F343" s="57">
        <v>5.35</v>
      </c>
    </row>
    <row r="344" spans="2:6" hidden="1" x14ac:dyDescent="0.25">
      <c r="B344" s="51" t="s">
        <v>71</v>
      </c>
      <c r="C344" s="5"/>
      <c r="D344" s="5" t="str">
        <f>'[4]Perrenial Shrub Inventory'!$H$9</f>
        <v>Available</v>
      </c>
      <c r="E344" s="5" t="str">
        <f>'[4]Perrenial Shrub Inventory'!I9</f>
        <v>N/A</v>
      </c>
      <c r="F344" s="57">
        <v>5.35</v>
      </c>
    </row>
    <row r="345" spans="2:6" hidden="1" x14ac:dyDescent="0.25">
      <c r="B345" s="51" t="s">
        <v>72</v>
      </c>
      <c r="C345" s="5"/>
      <c r="D345" s="5" t="str">
        <f>'[4]Perrenial Shrub Inventory'!$H$10</f>
        <v>Available</v>
      </c>
      <c r="E345" s="5" t="str">
        <f>'[4]Perrenial Shrub Inventory'!I10</f>
        <v>N/A</v>
      </c>
      <c r="F345" s="57">
        <v>5.35</v>
      </c>
    </row>
    <row r="346" spans="2:6" hidden="1" x14ac:dyDescent="0.25">
      <c r="B346" s="51" t="s">
        <v>73</v>
      </c>
      <c r="C346" s="5"/>
      <c r="D346" s="5" t="str">
        <f>'[4]Perrenial Shrub Inventory'!$H$11</f>
        <v>Available</v>
      </c>
      <c r="E346" s="5" t="str">
        <f>'[4]Perrenial Shrub Inventory'!I11</f>
        <v>N/A</v>
      </c>
      <c r="F346" s="57">
        <v>5.35</v>
      </c>
    </row>
    <row r="347" spans="2:6" hidden="1" x14ac:dyDescent="0.25">
      <c r="B347" s="51" t="s">
        <v>74</v>
      </c>
      <c r="C347" s="5"/>
      <c r="D347" s="55" t="str">
        <f>'[4]Perrenial Shrub Inventory'!$H$12</f>
        <v>Sold Out</v>
      </c>
      <c r="E347" s="5" t="str">
        <f>'[4]Perrenial Shrub Inventory'!I12</f>
        <v>N/A</v>
      </c>
      <c r="F347" s="57">
        <v>5.35</v>
      </c>
    </row>
    <row r="348" spans="2:6" hidden="1" x14ac:dyDescent="0.25">
      <c r="B348" s="51" t="s">
        <v>75</v>
      </c>
      <c r="C348" s="5"/>
      <c r="D348" s="5" t="str">
        <f>'[4]Perrenial Shrub Inventory'!$H$13</f>
        <v>Available</v>
      </c>
      <c r="E348" s="5" t="str">
        <f>'[4]Perrenial Shrub Inventory'!I13</f>
        <v>N/A</v>
      </c>
      <c r="F348" s="57">
        <v>6.75</v>
      </c>
    </row>
    <row r="349" spans="2:6" hidden="1" x14ac:dyDescent="0.25">
      <c r="B349" s="51" t="s">
        <v>76</v>
      </c>
      <c r="C349" s="5"/>
      <c r="D349" s="5" t="str">
        <f>'[4]Perrenial Shrub Inventory'!$H$14</f>
        <v>Available</v>
      </c>
      <c r="E349" s="5" t="str">
        <f>'[4]Perrenial Shrub Inventory'!I14</f>
        <v>N/A</v>
      </c>
      <c r="F349" s="57">
        <v>5.35</v>
      </c>
    </row>
    <row r="350" spans="2:6" hidden="1" x14ac:dyDescent="0.25">
      <c r="B350" s="51" t="s">
        <v>77</v>
      </c>
      <c r="C350" s="5"/>
      <c r="D350" s="5" t="str">
        <f>'[4]Perrenial Shrub Inventory'!$H$15</f>
        <v>Available</v>
      </c>
      <c r="E350" s="5" t="str">
        <f>'[4]Perrenial Shrub Inventory'!I15</f>
        <v>N/A</v>
      </c>
      <c r="F350" s="57">
        <v>5.35</v>
      </c>
    </row>
    <row r="351" spans="2:6" hidden="1" x14ac:dyDescent="0.25">
      <c r="B351" s="51" t="s">
        <v>78</v>
      </c>
      <c r="C351" s="5"/>
      <c r="D351" s="5" t="str">
        <f>'[4]Perrenial Shrub Inventory'!$H$16</f>
        <v>Available</v>
      </c>
      <c r="E351" s="5" t="str">
        <f>'[4]Perrenial Shrub Inventory'!I16</f>
        <v>N/A</v>
      </c>
      <c r="F351" s="57">
        <v>5.35</v>
      </c>
    </row>
    <row r="352" spans="2:6" hidden="1" x14ac:dyDescent="0.25">
      <c r="B352" s="51" t="s">
        <v>79</v>
      </c>
      <c r="C352" s="5"/>
      <c r="D352" s="5" t="str">
        <f>'[4]Perrenial Shrub Inventory'!$H$17</f>
        <v>Available</v>
      </c>
      <c r="E352" s="5" t="str">
        <f>'[4]Perrenial Shrub Inventory'!I17</f>
        <v>N/A</v>
      </c>
      <c r="F352" s="57">
        <v>5.35</v>
      </c>
    </row>
    <row r="353" spans="2:6" hidden="1" x14ac:dyDescent="0.25">
      <c r="B353" s="51" t="s">
        <v>80</v>
      </c>
      <c r="C353" s="5"/>
      <c r="D353" s="5" t="str">
        <f>'[4]Perrenial Shrub Inventory'!$H$18</f>
        <v>Available</v>
      </c>
      <c r="E353" s="5" t="str">
        <f>'[4]Perrenial Shrub Inventory'!I18</f>
        <v>N/A</v>
      </c>
      <c r="F353" s="57">
        <v>5.35</v>
      </c>
    </row>
    <row r="354" spans="2:6" hidden="1" x14ac:dyDescent="0.25">
      <c r="B354" s="51" t="s">
        <v>81</v>
      </c>
      <c r="C354" s="5"/>
      <c r="D354" s="5" t="str">
        <f>'[4]Perrenial Shrub Inventory'!H8</f>
        <v>Available</v>
      </c>
      <c r="E354" s="5" t="str">
        <f>'[4]Perrenial Shrub Inventory'!I19</f>
        <v>N/A</v>
      </c>
      <c r="F354" s="57">
        <v>5.35</v>
      </c>
    </row>
    <row r="355" spans="2:6" hidden="1" x14ac:dyDescent="0.25">
      <c r="B355" s="51" t="s">
        <v>82</v>
      </c>
      <c r="C355" s="5"/>
      <c r="D355" s="5" t="str">
        <f>'[4]Perrenial Shrub Inventory'!$H$20</f>
        <v>Available</v>
      </c>
      <c r="E355" s="5" t="str">
        <f>'[4]Perrenial Shrub Inventory'!I20</f>
        <v>N/A</v>
      </c>
      <c r="F355" s="57">
        <v>5.35</v>
      </c>
    </row>
    <row r="356" spans="2:6" hidden="1" x14ac:dyDescent="0.25">
      <c r="B356" s="51" t="s">
        <v>83</v>
      </c>
      <c r="C356" s="5"/>
      <c r="D356" s="5" t="str">
        <f>'[4]Perrenial Shrub Inventory'!$H$21</f>
        <v>Available</v>
      </c>
      <c r="E356" s="5" t="str">
        <f>'[4]Perrenial Shrub Inventory'!I21</f>
        <v>N/A</v>
      </c>
      <c r="F356" s="57">
        <v>5.35</v>
      </c>
    </row>
    <row r="357" spans="2:6" hidden="1" x14ac:dyDescent="0.25">
      <c r="B357" s="51" t="s">
        <v>84</v>
      </c>
      <c r="C357" s="5"/>
      <c r="D357" s="5" t="str">
        <f>'[4]Perrenial Shrub Inventory'!$H$22</f>
        <v>Available</v>
      </c>
      <c r="E357" s="5" t="str">
        <f>'[4]Perrenial Shrub Inventory'!I22</f>
        <v>N/A</v>
      </c>
      <c r="F357" s="57">
        <v>5.35</v>
      </c>
    </row>
    <row r="358" spans="2:6" hidden="1" x14ac:dyDescent="0.25">
      <c r="B358" s="51" t="s">
        <v>85</v>
      </c>
      <c r="C358" s="5"/>
      <c r="D358" s="5" t="str">
        <f>'[4]Perrenial Shrub Inventory'!$H$23</f>
        <v>Available</v>
      </c>
      <c r="E358" s="5" t="str">
        <f>'[4]Perrenial Shrub Inventory'!I23</f>
        <v>N/A</v>
      </c>
      <c r="F358" s="57">
        <v>5.35</v>
      </c>
    </row>
    <row r="359" spans="2:6" hidden="1" x14ac:dyDescent="0.25">
      <c r="B359" s="51" t="s">
        <v>86</v>
      </c>
      <c r="C359" s="5"/>
      <c r="D359" s="5" t="str">
        <f>'[4]Perrenial Shrub Inventory'!$H$24</f>
        <v>Available</v>
      </c>
      <c r="E359" s="5" t="str">
        <f>'[4]Perrenial Shrub Inventory'!I24</f>
        <v>N/A</v>
      </c>
      <c r="F359" s="57">
        <v>5.35</v>
      </c>
    </row>
    <row r="360" spans="2:6" hidden="1" x14ac:dyDescent="0.25">
      <c r="B360" s="51" t="s">
        <v>87</v>
      </c>
      <c r="C360" s="5"/>
      <c r="D360" s="5" t="str">
        <f>'[4]Perrenial Shrub Inventory'!$H$25</f>
        <v>Available</v>
      </c>
      <c r="E360" s="5" t="str">
        <f>'[4]Perrenial Shrub Inventory'!I25</f>
        <v>N/A</v>
      </c>
      <c r="F360" s="57">
        <v>5.35</v>
      </c>
    </row>
    <row r="361" spans="2:6" hidden="1" x14ac:dyDescent="0.25">
      <c r="B361" s="51" t="s">
        <v>88</v>
      </c>
      <c r="C361" s="5"/>
      <c r="D361" s="5" t="str">
        <f>'[4]Perrenial Shrub Inventory'!$H$26</f>
        <v>Available</v>
      </c>
      <c r="E361" s="5" t="str">
        <f>'[4]Perrenial Shrub Inventory'!I26</f>
        <v>N/A</v>
      </c>
      <c r="F361" s="57">
        <v>5.35</v>
      </c>
    </row>
  </sheetData>
  <autoFilter ref="D5:E361" xr:uid="{00000000-0001-0000-0000-000000000000}">
    <filterColumn colId="0">
      <filters blank="1">
        <filter val="Available"/>
        <filter val="Status"/>
      </filters>
    </filterColumn>
    <filterColumn colId="1">
      <filters blank="1">
        <filter val="Budded"/>
        <filter val="Buds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44:D350">
    <sortCondition ref="B344:B350"/>
  </sortState>
  <mergeCells count="4">
    <mergeCell ref="D1:G1"/>
    <mergeCell ref="D2:G2"/>
    <mergeCell ref="D3:G3"/>
    <mergeCell ref="D4:G4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40" r:id="rId231" xr:uid="{8C5BADA3-FE27-41EA-9B12-85D047EB2172}"/>
    <hyperlink ref="P241" r:id="rId232" xr:uid="{CF14EE56-FEBC-454B-8A19-8E668A7FC2F7}"/>
    <hyperlink ref="P242" r:id="rId233" xr:uid="{D6D0844D-C02B-4529-9A64-6A10597C7661}"/>
    <hyperlink ref="P243" r:id="rId234" xr:uid="{C62CF8EB-06ED-49FA-A899-0A0EFED236D7}"/>
    <hyperlink ref="P244" r:id="rId235" xr:uid="{6C3242DD-77F8-406A-A008-D582BF2619CE}"/>
    <hyperlink ref="P245" r:id="rId236" xr:uid="{9B13F136-DF70-4257-9DA5-93F3F1C397FC}"/>
    <hyperlink ref="P246" r:id="rId237" xr:uid="{8299034E-A78A-4D66-A1BC-4226713FC3D0}"/>
    <hyperlink ref="P247" r:id="rId238" xr:uid="{FFBFC1EB-77D5-4D13-879C-553BF2051E9D}"/>
    <hyperlink ref="P248" r:id="rId239" xr:uid="{36E385A9-D89F-43C1-A705-80435456D23B}"/>
    <hyperlink ref="P249" r:id="rId240" xr:uid="{FAC2B56D-1573-4542-8111-78C320A03380}"/>
    <hyperlink ref="P250" r:id="rId241" xr:uid="{816DFF29-C8A4-4F1B-8094-D736F8E0D841}"/>
    <hyperlink ref="P251" r:id="rId242" xr:uid="{BDE155A9-7A68-454C-AB14-DE7E3FA777BA}"/>
    <hyperlink ref="P252" r:id="rId243" xr:uid="{27D6C9B5-1DC4-4D82-9E4F-E8859DF49235}"/>
    <hyperlink ref="P253" r:id="rId244" xr:uid="{2B972F58-2F60-4901-8337-7AA601B4297B}"/>
    <hyperlink ref="P254" r:id="rId245" xr:uid="{CA6A15C4-4D5F-415A-B7AE-86673B9C608D}"/>
    <hyperlink ref="P255" r:id="rId246" xr:uid="{734E934A-3532-4713-B376-139A63409A2F}"/>
    <hyperlink ref="P256" r:id="rId247" xr:uid="{EFE84CE0-8667-4F7C-B168-3FD50EE7FF20}"/>
    <hyperlink ref="P257" r:id="rId248" xr:uid="{113183A7-DE7D-4076-81C3-DCF41EA4472B}"/>
    <hyperlink ref="P258" r:id="rId249" xr:uid="{B1AC69AA-804C-4B36-B92A-A17EFB6697D8}"/>
    <hyperlink ref="P259" r:id="rId250" xr:uid="{5D02F904-0DF6-4CC7-8F66-A7F25F4921AD}"/>
    <hyperlink ref="P260" r:id="rId251" xr:uid="{DB9A855E-2E78-4AD7-836E-0C1EB486C48C}"/>
    <hyperlink ref="P261" r:id="rId252" xr:uid="{B10DBD55-6990-43F7-BCE0-7CCF31C1835D}"/>
    <hyperlink ref="P262" r:id="rId253" xr:uid="{581C02DE-83B3-458F-884A-C859A73B3D1D}"/>
    <hyperlink ref="P263" r:id="rId254" xr:uid="{268F2196-FDC3-4ABE-A11F-E76C3729B9AC}"/>
    <hyperlink ref="P264" r:id="rId255" xr:uid="{F09D6A37-7D41-487C-9DF3-17836E47B6B7}"/>
    <hyperlink ref="P265" r:id="rId256" xr:uid="{C77B74B3-1AFD-47EB-8395-50954DC354DD}"/>
    <hyperlink ref="P266" r:id="rId257" xr:uid="{B931B049-0467-4D24-93BF-EE06EAA19A1C}"/>
    <hyperlink ref="P267" r:id="rId258" xr:uid="{71105FE1-70F3-45A3-9095-50A2D263B63D}"/>
    <hyperlink ref="P268" r:id="rId259" xr:uid="{240E2B5A-4B0E-42F9-98DC-3732C6C3FBFE}"/>
    <hyperlink ref="P269" r:id="rId260" xr:uid="{48015644-84A2-4E68-BB7C-D18AB4FB3A91}"/>
    <hyperlink ref="P270" r:id="rId261" xr:uid="{F4354E45-302D-44E8-86D0-BED7440EBE6B}"/>
    <hyperlink ref="P271" r:id="rId262" xr:uid="{3B97A5B8-2809-4350-887D-9047BF013A0C}"/>
    <hyperlink ref="P272" r:id="rId263" xr:uid="{8FA3B95D-2F42-4D65-9468-4779589EB265}"/>
    <hyperlink ref="P273" r:id="rId264" xr:uid="{E6AC14F5-5D3F-4436-A621-E56B759F547B}"/>
    <hyperlink ref="P274" r:id="rId265" xr:uid="{6B2756CC-6A1D-4342-8CC0-049721BEA7D6}"/>
    <hyperlink ref="P275" r:id="rId266" xr:uid="{D0176D4E-23E7-4D05-92F8-0F88E8147FE6}"/>
    <hyperlink ref="P276" r:id="rId267" xr:uid="{9610A7E1-68C0-4B51-9525-A45E3C80CD8C}"/>
    <hyperlink ref="P277" r:id="rId268" xr:uid="{70BA0D49-E1AE-4FA2-A247-E34531ED1D66}"/>
    <hyperlink ref="P278" r:id="rId269" xr:uid="{6DEAA8F2-55EB-498A-B9D5-A580C5A47B7C}"/>
    <hyperlink ref="P279" r:id="rId270" xr:uid="{2725B0EA-B2C8-4634-B312-7B107D0AC02D}"/>
    <hyperlink ref="P280" r:id="rId271" xr:uid="{84D334E3-0701-402D-92F2-163ABB1F96A6}"/>
    <hyperlink ref="P281" r:id="rId272" xr:uid="{908AD08A-17A1-46DB-BAFA-1E918E0A3DD5}"/>
    <hyperlink ref="P282" r:id="rId273" xr:uid="{067339A5-72F9-44F2-A13C-7E93BF7923AA}"/>
    <hyperlink ref="P283" r:id="rId274" xr:uid="{366FBCD9-551B-4D68-8299-6FA216C9E65B}"/>
    <hyperlink ref="P284" r:id="rId275" xr:uid="{D0857C09-C650-4CEE-8278-567E91299B74}"/>
    <hyperlink ref="P285" r:id="rId276" xr:uid="{F0FEC797-19E0-4217-82BA-E7C4FCAA7922}"/>
    <hyperlink ref="P239" r:id="rId277" xr:uid="{C3EAD12F-D733-419B-8CC0-41D3D1537E66}"/>
  </hyperlinks>
  <printOptions horizontalCentered="1"/>
  <pageMargins left="0.25" right="0.25" top="0.75" bottom="0.75" header="0.3" footer="0.3"/>
  <pageSetup scale="78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2024-04-11T23:06:20Z</cp:lastPrinted>
  <dcterms:created xsi:type="dcterms:W3CDTF">2018-01-29T21:34:31Z</dcterms:created>
  <dcterms:modified xsi:type="dcterms:W3CDTF">2024-05-06T16:35:26Z</dcterms:modified>
</cp:coreProperties>
</file>