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A9E43DC9-B700-4203-9DC6-1FAF9FFFF8D1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3" i="1" l="1"/>
  <c r="E173" i="1"/>
  <c r="F173" i="1"/>
  <c r="G173" i="1"/>
  <c r="H173" i="1"/>
  <c r="I173" i="1"/>
  <c r="J173" i="1"/>
  <c r="K173" i="1"/>
  <c r="L173" i="1"/>
  <c r="M173" i="1"/>
  <c r="N173" i="1"/>
  <c r="Q173" i="1"/>
  <c r="R173" i="1"/>
  <c r="S173" i="1"/>
  <c r="T173" i="1"/>
  <c r="U173" i="1"/>
  <c r="V173" i="1"/>
  <c r="W173" i="1"/>
  <c r="X173" i="1"/>
  <c r="Y173" i="1"/>
  <c r="Z17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F235" i="1" l="1"/>
  <c r="F287" i="1" l="1"/>
  <c r="F268" i="1"/>
  <c r="F254" i="1"/>
  <c r="F260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206" i="1"/>
  <c r="F301" i="1"/>
  <c r="F225" i="1"/>
  <c r="F43" i="1"/>
  <c r="F63" i="1"/>
  <c r="F22" i="1"/>
  <c r="F29" i="1"/>
  <c r="F272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13" i="1"/>
  <c r="F129" i="1"/>
  <c r="F183" i="1"/>
  <c r="F99" i="1"/>
  <c r="F123" i="1"/>
  <c r="F250" i="1"/>
  <c r="F91" i="1"/>
  <c r="F261" i="1"/>
  <c r="F84" i="1"/>
  <c r="F125" i="1"/>
  <c r="F61" i="1"/>
  <c r="F143" i="1"/>
  <c r="F216" i="1"/>
  <c r="F42" i="1"/>
  <c r="F269" i="1"/>
  <c r="F70" i="1"/>
  <c r="F191" i="1"/>
  <c r="F214" i="1"/>
  <c r="F12" i="1"/>
  <c r="F182" i="1"/>
  <c r="F286" i="1"/>
  <c r="F188" i="1"/>
  <c r="F34" i="1"/>
  <c r="F48" i="1"/>
  <c r="F112" i="1"/>
  <c r="F187" i="1"/>
  <c r="F228" i="1"/>
  <c r="F146" i="1"/>
  <c r="F111" i="1"/>
  <c r="F32" i="1"/>
  <c r="F58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135" i="1"/>
  <c r="F51" i="1"/>
  <c r="F200" i="1"/>
  <c r="F85" i="1"/>
  <c r="F247" i="1"/>
  <c r="F231" i="1"/>
  <c r="F184" i="1"/>
  <c r="F192" i="1"/>
  <c r="F167" i="1"/>
  <c r="F18" i="1"/>
  <c r="F122" i="1"/>
  <c r="F137" i="1"/>
  <c r="F19" i="1"/>
  <c r="F56" i="1"/>
  <c r="F105" i="1"/>
  <c r="F221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242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130" i="1"/>
  <c r="P130" i="1" s="1"/>
  <c r="O29" i="1"/>
  <c r="P29" i="1" s="1"/>
  <c r="J236" i="1" l="1"/>
  <c r="J238" i="1"/>
  <c r="J237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89" i="1"/>
  <c r="J249" i="1"/>
  <c r="J247" i="1"/>
  <c r="J266" i="1"/>
  <c r="J296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173" i="1"/>
  <c r="P173" i="1" s="1"/>
  <c r="O198" i="1"/>
  <c r="P198" i="1" s="1"/>
  <c r="O296" i="1"/>
  <c r="O174" i="1"/>
  <c r="P174" i="1" s="1"/>
  <c r="O101" i="1"/>
  <c r="P101" i="1" s="1"/>
  <c r="O298" i="1"/>
  <c r="O58" i="1"/>
  <c r="P58" i="1" s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19" i="1"/>
  <c r="P219" i="1" s="1"/>
  <c r="O79" i="1"/>
  <c r="P79" i="1" s="1"/>
  <c r="O100" i="1"/>
  <c r="P100" i="1" s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108" i="1"/>
  <c r="P108" i="1" s="1"/>
  <c r="O258" i="1"/>
  <c r="O223" i="1"/>
  <c r="P223" i="1" s="1"/>
  <c r="O29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83" i="1"/>
  <c r="P83" i="1" s="1"/>
  <c r="O187" i="1"/>
  <c r="P187" i="1" s="1"/>
  <c r="O262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272" i="1" l="1"/>
  <c r="I282" i="1"/>
  <c r="I292" i="1"/>
  <c r="I247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244" i="1"/>
  <c r="P244" i="1" s="1"/>
  <c r="I257" i="1"/>
  <c r="I278" i="1"/>
  <c r="H286" i="1"/>
  <c r="I300" i="1"/>
  <c r="H262" i="1"/>
  <c r="H264" i="1"/>
  <c r="H249" i="1"/>
  <c r="P249" i="1" s="1"/>
  <c r="H289" i="1"/>
  <c r="P289" i="1" s="1"/>
  <c r="I297" i="1"/>
  <c r="H282" i="1"/>
  <c r="P282" i="1" s="1"/>
  <c r="H272" i="1"/>
  <c r="P272" i="1" s="1"/>
  <c r="H248" i="1"/>
  <c r="P248" i="1" s="1"/>
  <c r="I240" i="1"/>
  <c r="I277" i="1"/>
  <c r="I255" i="1"/>
  <c r="H283" i="1"/>
  <c r="P283" i="1" s="1"/>
  <c r="I266" i="1" l="1"/>
  <c r="I251" i="1"/>
  <c r="I294" i="1"/>
  <c r="I299" i="1"/>
  <c r="I256" i="1"/>
  <c r="H255" i="1"/>
  <c r="P255" i="1" s="1"/>
  <c r="I279" i="1"/>
  <c r="I250" i="1"/>
  <c r="H265" i="1"/>
  <c r="P265" i="1" s="1"/>
  <c r="I252" i="1"/>
  <c r="I288" i="1"/>
  <c r="H261" i="1"/>
  <c r="H240" i="1"/>
  <c r="P240" i="1" s="1"/>
  <c r="I241" i="1"/>
  <c r="I273" i="1"/>
  <c r="H296" i="1"/>
  <c r="P296" i="1" s="1"/>
  <c r="I239" i="1"/>
  <c r="H258" i="1"/>
  <c r="H269" i="1"/>
  <c r="P269" i="1" s="1"/>
  <c r="I295" i="1"/>
  <c r="H291" i="1"/>
  <c r="P291" i="1" s="1"/>
  <c r="H278" i="1"/>
  <c r="P278" i="1" s="1"/>
  <c r="I267" i="1"/>
  <c r="I280" i="1"/>
  <c r="I245" i="1"/>
  <c r="I285" i="1"/>
  <c r="I276" i="1"/>
  <c r="I270" i="1"/>
  <c r="I271" i="1"/>
  <c r="H300" i="1"/>
  <c r="P300" i="1" s="1"/>
  <c r="I274" i="1"/>
  <c r="I301" i="1"/>
  <c r="I284" i="1"/>
  <c r="H277" i="1"/>
  <c r="P277" i="1" s="1"/>
  <c r="H257" i="1"/>
  <c r="P257" i="1" s="1"/>
  <c r="I293" i="1"/>
  <c r="H279" i="1"/>
  <c r="H250" i="1"/>
  <c r="I259" i="1"/>
  <c r="I258" i="1"/>
  <c r="H297" i="1"/>
  <c r="P297" i="1" s="1"/>
  <c r="P279" i="1" l="1"/>
  <c r="P250" i="1"/>
  <c r="H301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251" i="1"/>
  <c r="P251" i="1" s="1"/>
  <c r="H280" i="1"/>
  <c r="P280" i="1" s="1"/>
  <c r="P243" i="1"/>
  <c r="H293" i="1"/>
  <c r="P293" i="1" s="1"/>
  <c r="H239" i="1"/>
  <c r="P239" i="1" s="1"/>
  <c r="H276" i="1"/>
  <c r="P276" i="1" s="1"/>
  <c r="H241" i="1"/>
  <c r="P241" i="1" s="1"/>
  <c r="H256" i="1"/>
  <c r="P256" i="1" s="1"/>
  <c r="H294" i="1"/>
  <c r="P294" i="1" s="1"/>
  <c r="H271" i="1"/>
  <c r="P27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<sst xmlns="http://schemas.openxmlformats.org/spreadsheetml/2006/main" count="35" uniqueCount="25">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</sst>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84.800000000000011</v>
          </cell>
          <cell r="I13">
            <v>84.800000000000011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0</v>
          </cell>
          <cell r="I27">
            <v>0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277.29483428571427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133.19999999999999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642.6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539.04645013574736</v>
          </cell>
          <cell r="G38">
            <v>0</v>
          </cell>
          <cell r="H38">
            <v>302.52800000000019</v>
          </cell>
          <cell r="I38">
            <v>302.52800000000019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1805.3000000000002</v>
          </cell>
          <cell r="I41">
            <v>1805.3000000000002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2395.8271771698182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6040.7999999999993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112.81599999999995</v>
          </cell>
          <cell r="I56">
            <v>112.81599999999995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531.66962002085711</v>
          </cell>
          <cell r="G58">
            <v>1167.4399999999996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100.48000000000012</v>
          </cell>
          <cell r="I60">
            <v>100.48000000000012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19.800000000001091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7242.3912771084333</v>
          </cell>
          <cell r="H98">
            <v>4218.3912771084333</v>
          </cell>
          <cell r="I98">
            <v>4218.3912771084333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0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811.8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28.800000000000182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675.95999999999992</v>
          </cell>
          <cell r="I134">
            <v>675.95999999999992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2452.9691444465952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0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3159.6000000000004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3">
          <cell r="C173">
            <v>0</v>
          </cell>
          <cell r="D173">
            <v>2042.1599999999999</v>
          </cell>
          <cell r="G173">
            <v>0</v>
          </cell>
          <cell r="H173">
            <v>0</v>
          </cell>
          <cell r="I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1530</v>
          </cell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1175.6788285714272</v>
          </cell>
          <cell r="G187">
            <v>0</v>
          </cell>
          <cell r="H187">
            <v>342.827</v>
          </cell>
          <cell r="I187">
            <v>342.827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54.78400000000002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0</v>
          </cell>
          <cell r="I197">
            <v>0</v>
          </cell>
          <cell r="M197">
            <v>6171.7999999999993</v>
          </cell>
          <cell r="N197">
            <v>0</v>
          </cell>
          <cell r="O197">
            <v>0</v>
          </cell>
          <cell r="P197">
            <v>7816.4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2602.8256000000033</v>
          </cell>
          <cell r="I198">
            <v>2602.8256000000033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0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2911.8879578726373</v>
          </cell>
          <cell r="I201">
            <v>2911.8879578726373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5786.5669783132544</v>
          </cell>
          <cell r="I208">
            <v>5786.5669783132544</v>
          </cell>
          <cell r="M208">
            <v>3308.4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2600.6876641824438</v>
          </cell>
          <cell r="I209">
            <v>2600.6876641824438</v>
          </cell>
          <cell r="M209">
            <v>3061.8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0</v>
          </cell>
          <cell r="G224">
            <v>168.99999999999989</v>
          </cell>
          <cell r="H224">
            <v>168.99999999999989</v>
          </cell>
          <cell r="I224">
            <v>168.99999999999989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143.10000000000002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139.5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774.59775428571311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2120.2143496500598</v>
          </cell>
          <cell r="G277">
            <v>0</v>
          </cell>
          <cell r="H277">
            <v>1030.2399999999996</v>
          </cell>
          <cell r="I277">
            <v>1030.2399999999996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3">
          <cell r="H173">
            <v>4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3">
          <cell r="B173" t="str">
            <v xml:space="preserve">Clematis Royal Cascade™ 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210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84.800000000000011</v>
      </c>
      <c r="I13" s="3">
        <f>'[1]Post Avails'!I13</f>
        <v>84.800000000000011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169.60000000000002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17197.480000000003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277.29483428571427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133.19999999999999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2800.5168342857141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642.6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642.6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539.04645013574736</v>
      </c>
      <c r="G38" s="3">
        <f>'[1]Post Avails'!G38</f>
        <v>0</v>
      </c>
      <c r="H38" s="3">
        <f>'[1]Post Avails'!H38</f>
        <v>302.52800000000019</v>
      </c>
      <c r="I38" s="3">
        <f>'[1]Post Avails'!I38</f>
        <v>302.52800000000019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1388.1024501357479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1805.3000000000002</v>
      </c>
      <c r="I41" s="3">
        <f>'[1]Post Avails'!I41</f>
        <v>1805.3000000000002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5704.6200000000008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2395.8271771698182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2669.0271771698181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6040.7999999999993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23089.94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112.81599999999995</v>
      </c>
      <c r="I56" s="3">
        <f>'[1]Post Avails'!I56</f>
        <v>112.81599999999995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459.63199999999983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531.66962002085711</v>
      </c>
      <c r="G58" s="3">
        <f>'[1]Post Avails'!G58</f>
        <v>1167.4399999999996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1699.1096200208567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100.48000000000012</v>
      </c>
      <c r="I60" s="3">
        <f>'[1]Post Avails'!I60</f>
        <v>100.48000000000012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200.96000000000024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2847.3120000000004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19.800000000001091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12485.760000000002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7242.3912771084333</v>
      </c>
      <c r="H98" s="3">
        <f>'[1]Post Avails'!H98</f>
        <v>4218.3912771084333</v>
      </c>
      <c r="I98" s="3">
        <f>'[1]Post Avails'!I98</f>
        <v>4218.3912771084333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34552.913831325292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0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1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811.8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1747.3599999999997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28.800000000000182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2058.2799999999997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675.95999999999992</v>
      </c>
      <c r="I134" s="3">
        <f>'[1]Post Avails'!I134</f>
        <v>675.95999999999992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3256.8399999999997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2452.9691444465952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2470.1691444465951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0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5596.06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3159.6000000000004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27117.952740791738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19172.400000000001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 t="str">
        <f>'[1]60mm'!B173</f>
        <v xml:space="preserve">Clematis Royal Cascade™ </v>
      </c>
      <c r="C173" s="15"/>
      <c r="D173" s="18"/>
      <c r="E173" s="17">
        <f>'[1]Post Avails'!C173</f>
        <v>0</v>
      </c>
      <c r="F173" s="17">
        <f>'[1]Post Avails'!D173</f>
        <v>2042.1599999999999</v>
      </c>
      <c r="G173" s="3">
        <f>'[1]Post Avails'!G173</f>
        <v>0</v>
      </c>
      <c r="H173" s="3">
        <f>'[1]Post Avails'!H173</f>
        <v>0</v>
      </c>
      <c r="I173" s="3">
        <f>'[1]Post Avails'!I173</f>
        <v>0</v>
      </c>
      <c r="J173" s="31">
        <f>'[1]Post Avails'!M173</f>
        <v>0</v>
      </c>
      <c r="K173" s="31">
        <f>'[1]Post Avails'!N173</f>
        <v>0</v>
      </c>
      <c r="L173" s="17">
        <f>'[1]Post Avails'!O173</f>
        <v>0</v>
      </c>
      <c r="M173" s="17">
        <f>'[1]Post Avails'!P173</f>
        <v>0</v>
      </c>
      <c r="N173" s="17">
        <f>'[1]Post Avails'!Q173</f>
        <v>1530</v>
      </c>
      <c r="O173" s="33" t="str">
        <f>IF('[1]Post Avails'!T173&gt;30,"Available","Sold Out")</f>
        <v>Sold Out</v>
      </c>
      <c r="P173" s="39">
        <f t="shared" si="5"/>
        <v>3572.16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1175.6788285714272</v>
      </c>
      <c r="G187" s="3">
        <f>'[1]Post Avails'!G187</f>
        <v>0</v>
      </c>
      <c r="H187" s="3">
        <f>'[1]Post Avails'!H187</f>
        <v>342.827</v>
      </c>
      <c r="I187" s="3">
        <f>'[1]Post Avails'!I187</f>
        <v>342.827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1862.3328285714272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54.78400000000002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54.78400000000002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6171.7999999999993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7816.4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23162.959999999999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2602.8256000000033</v>
      </c>
      <c r="I198" s="3">
        <f>'[1]Post Avails'!I198</f>
        <v>2602.8256000000033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11533.971200000007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18032.234643697477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2911.8879578726373</v>
      </c>
      <c r="I201" s="3">
        <f>'[1]Post Avails'!I201</f>
        <v>2911.8879578726373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7515.5959157452744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5786.5669783132544</v>
      </c>
      <c r="I208" s="3">
        <f>'[1]Post Avails'!I208</f>
        <v>5786.5669783132544</v>
      </c>
      <c r="J208" s="31">
        <f>'[1]Post Avails'!M208</f>
        <v>3308.4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15240.09395662651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2600.6876641824438</v>
      </c>
      <c r="I209" s="3">
        <f>'[1]Post Avails'!I209</f>
        <v>2600.6876641824438</v>
      </c>
      <c r="J209" s="31">
        <f>'[1]Post Avails'!M209</f>
        <v>3061.8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10590.395328364886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0</v>
      </c>
      <c r="G224" s="3">
        <f>'[1]Post Avails'!G224</f>
        <v>168.99999999999989</v>
      </c>
      <c r="H224" s="3">
        <f>'[1]Post Avails'!H224</f>
        <v>168.99999999999989</v>
      </c>
      <c r="I224" s="3">
        <f>'[1]Post Avails'!I224</f>
        <v>168.99999999999989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507.99999999999966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143.10000000000002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912.93999999999994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139.5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9807.66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774.59775428571311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1368.3977542857133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2120.2143496500598</v>
      </c>
      <c r="G277" s="3">
        <f>'[1]Post Avails'!G277</f>
        <v>0</v>
      </c>
      <c r="H277" s="3">
        <f>'[1]Post Avails'!H277</f>
        <v>1030.2399999999996</v>
      </c>
      <c r="I277" s="3">
        <f>'[1]Post Avails'!I277</f>
        <v>1030.2399999999996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4861.6943496500589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16"/>
        <filter val="1,031"/>
        <filter val="1,080"/>
        <filter val="1,134"/>
        <filter val="1,140"/>
        <filter val="1,153"/>
        <filter val="1,207"/>
        <filter val="1,230"/>
        <filter val="1,255"/>
        <filter val="1,275"/>
        <filter val="1,283"/>
        <filter val="1,406"/>
        <filter val="1,604"/>
        <filter val="1,632"/>
        <filter val="1,713"/>
        <filter val="1,720"/>
        <filter val="1,765"/>
        <filter val="1,807"/>
        <filter val="1,849"/>
        <filter val="1,868"/>
        <filter val="1,903"/>
        <filter val="10,740"/>
        <filter val="102"/>
        <filter val="11,534"/>
        <filter val="116"/>
        <filter val="12,46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888"/>
        <filter val="150"/>
        <filter val="154"/>
        <filter val="156"/>
        <filter val="160"/>
        <filter val="165"/>
        <filter val="169"/>
        <filter val="17,073"/>
        <filter val="17,197"/>
        <filter val="17,347"/>
        <filter val="18,032"/>
        <filter val="183"/>
        <filter val="19,173"/>
        <filter val="195"/>
        <filter val="199"/>
        <filter val="2,029"/>
        <filter val="2,051"/>
        <filter val="2,121"/>
        <filter val="2,170"/>
        <filter val="2,187"/>
        <filter val="2,255"/>
        <filter val="2,321"/>
        <filter val="2,406"/>
        <filter val="2,468"/>
        <filter val="2,657"/>
        <filter val="2,812"/>
        <filter val="2,813"/>
        <filter val="2,825"/>
        <filter val="2,847"/>
        <filter val="2,862"/>
        <filter val="2,867"/>
        <filter val="208"/>
        <filter val="224"/>
        <filter val="23"/>
        <filter val="23,090"/>
        <filter val="23,119"/>
        <filter val="230"/>
        <filter val="233"/>
        <filter val="246"/>
        <filter val="253"/>
        <filter val="259"/>
        <filter val="26"/>
        <filter val="26,792"/>
        <filter val="27,092"/>
        <filter val="273"/>
        <filter val="276"/>
        <filter val="279"/>
        <filter val="3,058"/>
        <filter val="3,171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7"/>
        <filter val="349"/>
        <filter val="351"/>
        <filter val="361"/>
        <filter val="369"/>
        <filter val="380"/>
        <filter val="384"/>
        <filter val="390"/>
        <filter val="396"/>
        <filter val="4,304"/>
        <filter val="4,406"/>
        <filter val="4,411"/>
        <filter val="4,520"/>
        <filter val="4,525"/>
        <filter val="4,614"/>
        <filter val="4,719"/>
        <filter val="41"/>
        <filter val="428"/>
        <filter val="43,610"/>
        <filter val="46"/>
        <filter val="460"/>
        <filter val="464"/>
        <filter val="48"/>
        <filter val="488"/>
        <filter val="49"/>
        <filter val="5,198"/>
        <filter val="5,293"/>
        <filter val="5,508"/>
        <filter val="5,659"/>
        <filter val="5,705"/>
        <filter val="508"/>
        <filter val="56"/>
        <filter val="578"/>
        <filter val="599"/>
        <filter val="6,244"/>
        <filter val="6,303"/>
        <filter val="6,512"/>
        <filter val="6,707"/>
        <filter val="6,826"/>
        <filter val="621"/>
        <filter val="652"/>
        <filter val="7,434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,537"/>
        <filter val="8,630"/>
        <filter val="81"/>
        <filter val="822"/>
        <filter val="849"/>
        <filter val="850"/>
        <filter val="868"/>
        <filter val="869"/>
        <filter val="898"/>
        <filter val="9,186"/>
        <filter val="9,668"/>
        <filter val="910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2025-03-21T17:50:58Z</dcterms:modified>
</cp:coreProperties>
</file>