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5CBDC133-9B42-4437-A421-0AF6D155F5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8" i="1" l="1"/>
  <c r="E336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5" i="1"/>
  <c r="E362" i="1"/>
  <c r="E361" i="1"/>
  <c r="E377" i="1" l="1"/>
  <c r="E374" i="1"/>
  <c r="E345" i="1"/>
  <c r="E350" i="1"/>
  <c r="E349" i="1"/>
  <c r="E344" i="1"/>
  <c r="E342" i="1"/>
  <c r="E341" i="1"/>
  <c r="E337" i="1"/>
  <c r="E346" i="1" l="1"/>
  <c r="E357" i="1" l="1"/>
  <c r="E338" i="1"/>
  <c r="E339" i="1"/>
  <c r="E334" i="1" l="1"/>
  <c r="E375" i="1" l="1"/>
  <c r="E359" i="1"/>
  <c r="E358" i="1"/>
  <c r="E355" i="1"/>
  <c r="E356" i="1"/>
  <c r="E360" i="1"/>
  <c r="E354" i="1"/>
  <c r="E351" i="1"/>
  <c r="E347" i="1"/>
  <c r="E335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P8" i="1" l="1"/>
  <c r="O8" i="1"/>
  <c r="N8" i="1"/>
  <c r="M8" i="1"/>
  <c r="L8" i="1"/>
  <c r="K8" i="1"/>
  <c r="J8" i="1"/>
  <c r="I8" i="1"/>
  <c r="H8" i="1"/>
  <c r="G8" i="1"/>
  <c r="E246" i="1" l="1"/>
  <c r="E260" i="1"/>
  <c r="E268" i="1"/>
  <c r="E281" i="1"/>
  <c r="E287" i="1"/>
  <c r="E254" i="1"/>
  <c r="E303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07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315" i="1"/>
  <c r="E208" i="1"/>
  <c r="E245" i="1"/>
  <c r="E312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310" i="1"/>
  <c r="E273" i="1"/>
  <c r="E224" i="1"/>
  <c r="E139" i="1"/>
  <c r="E91" i="1"/>
  <c r="E51" i="1"/>
  <c r="E243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306" i="1"/>
  <c r="E221" i="1"/>
  <c r="E180" i="1"/>
  <c r="E136" i="1"/>
  <c r="E88" i="1"/>
  <c r="E48" i="1"/>
  <c r="E288" i="1"/>
  <c r="E234" i="1"/>
  <c r="E154" i="1"/>
  <c r="E113" i="1"/>
  <c r="E74" i="1"/>
  <c r="E32" i="1"/>
  <c r="E316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317" i="1"/>
  <c r="E283" i="1"/>
  <c r="E231" i="1"/>
  <c r="E194" i="1"/>
  <c r="E150" i="1"/>
  <c r="E109" i="1"/>
  <c r="E71" i="1"/>
  <c r="E27" i="1"/>
  <c r="E313" i="1"/>
  <c r="E187" i="1"/>
  <c r="E143" i="1"/>
  <c r="E105" i="1"/>
  <c r="E67" i="1"/>
  <c r="E23" i="1"/>
  <c r="E206" i="1"/>
  <c r="E305" i="1"/>
  <c r="E131" i="1"/>
  <c r="E57" i="1"/>
  <c r="E40" i="1"/>
  <c r="E261" i="1"/>
  <c r="E216" i="1"/>
  <c r="E173" i="1"/>
  <c r="E128" i="1"/>
  <c r="E81" i="1"/>
  <c r="E42" i="1"/>
  <c r="E314" i="1"/>
  <c r="E280" i="1"/>
  <c r="E240" i="1"/>
  <c r="E191" i="1"/>
  <c r="E147" i="1"/>
  <c r="E106" i="1"/>
  <c r="E68" i="1"/>
  <c r="E24" i="1"/>
  <c r="E308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311" i="1"/>
  <c r="E275" i="1"/>
  <c r="E226" i="1"/>
  <c r="E239" i="1"/>
  <c r="E144" i="1"/>
  <c r="E104" i="1"/>
  <c r="E63" i="1"/>
  <c r="E304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30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242" i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  <c r="E379" i="1" l="1"/>
  <c r="E382" i="1"/>
  <c r="E378" i="1"/>
  <c r="E381" i="1"/>
  <c r="E383" i="1"/>
  <c r="E380" i="1"/>
  <c r="E385" i="1"/>
  <c r="E386" i="1"/>
  <c r="E384" i="1"/>
</calcChain>
</file>

<file path=xl/sharedStrings.xml><?xml version="1.0" encoding="utf-8"?>
<sst xmlns="http://schemas.openxmlformats.org/spreadsheetml/2006/main" count="138" uniqueCount="111">
  <si>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</si>
  <si>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</si>
  <si>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</si>
  <si>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</si>
  <si>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</si>
  <si>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</si>
  <si>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</si>
  <si>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</si>
  <si>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</si>
  <si>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</si>
  <si>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</si>
  <si>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</si>
  <si>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</si>
  <si>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</si>
  <si>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</si>
  <si>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</si>
  <si>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</si>
  <si>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</si>
  <si>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</si>
  <si>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</si>
  <si>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</si>
  <si>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</si>
  <si>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</si>
  <si>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</si>
  <si>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</si>
  <si>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</si>
  <si>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</si>
  <si>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</si>
  <si>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</si>
  <si>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</si>
  <si>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</si>
  <si>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</si>
  <si>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</si>
  <si>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</si>
  <si>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</si>
  <si>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</si>
  <si>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</si>
  <si>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</si>
  <si>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</si>
  <si>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</si>
  <si>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</si>
  <si>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</si>
  <si>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</si>
  <si>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</si>
  <si>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</si>
  <si>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</si>
  <si>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</si>
  <si>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</si>
  <si>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</si>
  <si>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</si>
  <si>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</si>
  <si>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</si>
  <si>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</si>
  <si>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</si>
  <si>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</si>
  <si>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</si>
  <si>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</si>
  <si>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</si>
  <si>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</si>
  <si>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</si>
  <si>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</si>
  <si>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</si>
  <si>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</si>
  <si>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</si>
  <si>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</si>
  <si>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</si>
  <si>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</si>
  <si>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</si>
  <si>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</si>
  <si>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</si>
  <si>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</si>
  <si>
    <t>Not Ready</t>
  </si>
  <si>
    <t xml:space="preserve">4.5" Osteospermum - Assorted of 5 colours </t>
  </si>
  <si>
    <t xml:space="preserve">4.5" Gazania - Assorted New Day Mix </t>
  </si>
  <si>
    <t>1 Gal Heather - Assortment of Kramer's red, pink, white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</si>
  <si>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</si>
  <si>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4.5" Gerbera -  </t>
    </r>
    <r>
      <rPr>
        <sz val="8"/>
        <rFont val="Arial"/>
        <family val="2"/>
      </rPr>
      <t>Assortment of 10+ colours</t>
    </r>
    <r>
      <rPr>
        <sz val="10"/>
        <rFont val="Arial"/>
        <family val="2"/>
      </rPr>
      <t xml:space="preserve"> -</t>
    </r>
    <r>
      <rPr>
        <b/>
        <sz val="10"/>
        <color theme="1"/>
        <rFont val="Arial"/>
        <family val="2"/>
      </rPr>
      <t xml:space="preserve"> 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</si>
  <si>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  <r>
      <rPr>
        <strike/>
        <sz val="10"/>
        <rFont val="Arial"/>
        <family val="2"/>
      </rPr>
      <t xml:space="preserve"> sold out</t>
    </r>
  </si>
  <si>
    <t xml:space="preserve">Price
 &lt; 36 Flats </t>
  </si>
  <si>
    <t xml:space="preserve"> &gt;36 Flats</t>
  </si>
  <si>
    <t>Price</t>
  </si>
  <si>
    <t>4.5" Geranium Fancy Leaf -SOLD OUT</t>
  </si>
  <si>
    <t>4.5" Dahlia - Assortment of 5 colours - SOLD OUT</t>
  </si>
  <si>
    <t>4.5" Marigold SOLD OUT</t>
  </si>
  <si>
    <r>
      <t xml:space="preserve">4.5" Geranium Ivy Leaf - </t>
    </r>
    <r>
      <rPr>
        <strike/>
        <sz val="8"/>
        <rFont val="Arial"/>
        <family val="2"/>
      </rPr>
      <t xml:space="preserve"> SOLD OUT</t>
    </r>
  </si>
  <si>
    <r>
      <t xml:space="preserve">14" Moss Begonia  (Non-stop) </t>
    </r>
    <r>
      <rPr>
        <b/>
        <strike/>
        <sz val="9"/>
        <rFont val="Arial"/>
        <family val="2"/>
      </rPr>
      <t>(20 per cart) SOLD OUT</t>
    </r>
  </si>
  <si>
    <r>
      <t xml:space="preserve">14" Moss Begonia (Solenia) </t>
    </r>
    <r>
      <rPr>
        <b/>
        <strike/>
        <sz val="9"/>
        <rFont val="Arial"/>
        <family val="2"/>
      </rPr>
      <t>(20 per cart) SOLD OUT</t>
    </r>
  </si>
  <si>
    <t>bloom</t>
  </si>
  <si>
    <t>1 GAL GAILLARDIA - Min 20</t>
  </si>
  <si>
    <t>1 GAL CALLA LILLY - Min 20</t>
  </si>
  <si>
    <t>1 GAL ECHINACEA - Min 20</t>
  </si>
  <si>
    <r>
      <t>4.5" Begonias Solenia 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SOLD OUT</t>
    </r>
  </si>
  <si>
    <r>
      <t>14" Woven pyramid Gray - Min 9 - ships on stand *</t>
    </r>
    <r>
      <rPr>
        <b/>
        <sz val="10"/>
        <rFont val="Arial"/>
        <family val="2"/>
      </rPr>
      <t>NEW</t>
    </r>
  </si>
  <si>
    <r>
      <t xml:space="preserve">14" Woven pyramid Natural - Min 9 - ships on stand </t>
    </r>
    <r>
      <rPr>
        <b/>
        <sz val="10"/>
        <rFont val="Arial"/>
        <family val="2"/>
      </rPr>
      <t>*NEW</t>
    </r>
  </si>
  <si>
    <t>4.5" Begonias Non Stop (Shade) - SOLD OUT</t>
  </si>
  <si>
    <t>4.5" Mini Cascades - SOLD OUT</t>
  </si>
  <si>
    <r>
      <t xml:space="preserve">16" Moss Baskets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</si>
  <si>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</si>
  <si>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14” Moss White Wedding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</si>
  <si>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14" Moss Mixed </t>
    </r>
    <r>
      <rPr>
        <b/>
        <strike/>
        <sz val="10"/>
        <rFont val="Arial"/>
        <family val="2"/>
      </rPr>
      <t>(20 per cart)</t>
    </r>
    <r>
      <rPr>
        <strike/>
        <sz val="10"/>
        <rFont val="Arial"/>
        <family val="2"/>
      </rPr>
      <t xml:space="preserve"> </t>
    </r>
    <r>
      <rPr>
        <b/>
        <strike/>
        <sz val="9"/>
        <rFont val="Arial"/>
        <family val="2"/>
      </rPr>
      <t>Min 5</t>
    </r>
    <r>
      <rPr>
        <strike/>
        <sz val="10"/>
        <rFont val="Arial"/>
        <family val="2"/>
      </rPr>
      <t xml:space="preserve"> SOLD OUT</t>
    </r>
  </si>
  <si>
    <t xml:space="preserve">CALL 1-800-673-3366 
OR EMAIL SALES@CLEARVIEWHORT.COM
</t>
  </si>
  <si>
    <t>1 GAL LEUCANTHEMUM - Min 20</t>
  </si>
  <si>
    <t xml:space="preserve">HANGING BASKETS </t>
  </si>
  <si>
    <t>Bud</t>
  </si>
  <si>
    <t>bud</t>
  </si>
  <si>
    <t>1 GAL RUDBECKIA - Min 20</t>
  </si>
  <si>
    <t>1 GAL SALVIA - Min 20</t>
  </si>
  <si>
    <t>6" Patio Gerberas - Massive Blooms - SOLD OUT</t>
  </si>
  <si>
    <t>6" Regal (Martha Washington) - SOLD OUT</t>
  </si>
  <si>
    <r>
      <t xml:space="preserve">2 Gal Alstroemeria - Ast - </t>
    </r>
    <r>
      <rPr>
        <b/>
        <strike/>
        <sz val="11"/>
        <color theme="1"/>
        <rFont val="Calibri"/>
        <family val="2"/>
        <scheme val="minor"/>
      </rPr>
      <t>Min 25</t>
    </r>
    <r>
      <rPr>
        <b/>
        <strike/>
        <sz val="10"/>
        <rFont val="Arial"/>
        <family val="2"/>
      </rPr>
      <t xml:space="preserve">  SOLD OUT</t>
    </r>
  </si>
  <si>
    <t xml:space="preserve">6" Petunia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</si>
</sst>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;@"/>
    <numFmt numFmtId="165" formatCode="&quot;$&quot;#,##0.00"/>
    <numFmt numFmtId="166" formatCode="_([$$-409]* #,##0.00_);_([$$-409]* \(#,##0.00\);_([$$-409]* &quot;-&quot;??_);_(@_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trike/>
      <sz val="8"/>
      <name val="Arial"/>
      <family val="2"/>
    </font>
    <font>
      <b/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4" fillId="0" borderId="0" applyFont="0" applyFill="0" applyBorder="0" applyAlignment="0" applyProtection="0"/>
  </cellStyleXfs>
  <cellXfs count="10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49" fontId="13" fillId="0" borderId="0" xfId="0" applyNumberFormat="1" applyFont="1"/>
    <xf numFmtId="0" fontId="0" fillId="0" borderId="1" xfId="0" applyBorder="1"/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29" fillId="0" borderId="2" xfId="0" applyNumberFormat="1" applyFont="1" applyBorder="1"/>
    <xf numFmtId="3" fontId="29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166" fontId="0" fillId="0" borderId="1" xfId="0" applyNumberFormat="1" applyBorder="1"/>
    <xf numFmtId="166" fontId="1" fillId="0" borderId="1" xfId="0" applyNumberFormat="1" applyFont="1" applyBorder="1"/>
    <xf numFmtId="166" fontId="0" fillId="0" borderId="1" xfId="0" applyNumberFormat="1" applyBorder="1" applyAlignment="1">
      <alignment wrapText="1"/>
    </xf>
    <xf numFmtId="166" fontId="0" fillId="0" borderId="5" xfId="0" applyNumberFormat="1" applyBorder="1"/>
    <xf numFmtId="166" fontId="0" fillId="0" borderId="0" xfId="0" applyNumberFormat="1"/>
    <xf numFmtId="165" fontId="13" fillId="0" borderId="1" xfId="0" applyNumberFormat="1" applyFont="1" applyBorder="1" applyAlignment="1">
      <alignment horizontal="center"/>
    </xf>
    <xf numFmtId="2" fontId="1" fillId="0" borderId="1" xfId="1" applyNumberFormat="1" applyFont="1" applyFill="1" applyBorder="1" applyAlignment="1">
      <alignment horizontal="center" wrapText="1"/>
    </xf>
    <xf numFmtId="0" fontId="13" fillId="5" borderId="1" xfId="0" applyFont="1" applyFill="1" applyBorder="1"/>
    <xf numFmtId="3" fontId="0" fillId="5" borderId="1" xfId="0" applyNumberFormat="1" applyFill="1" applyBorder="1" applyAlignment="1">
      <alignment wrapText="1"/>
    </xf>
    <xf numFmtId="49" fontId="12" fillId="5" borderId="2" xfId="0" quotePrefix="1" applyNumberFormat="1" applyFont="1" applyFill="1" applyBorder="1" applyAlignment="1">
      <alignment horizontal="left"/>
    </xf>
    <xf numFmtId="49" fontId="12" fillId="5" borderId="10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0" fillId="0" borderId="1" xfId="0" quotePrefix="1" applyNumberFormat="1" applyFont="1" applyBorder="1" applyAlignment="1">
      <alignment horizontal="left"/>
    </xf>
    <xf numFmtId="49" fontId="30" fillId="4" borderId="1" xfId="0" quotePrefix="1" applyNumberFormat="1" applyFont="1" applyFill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5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5" borderId="2" xfId="0" quotePrefix="1" applyNumberFormat="1" applyFont="1" applyFill="1" applyBorder="1" applyAlignment="1">
      <alignment horizontal="left"/>
    </xf>
    <xf numFmtId="49" fontId="12" fillId="5" borderId="10" xfId="0" quotePrefix="1" applyNumberFormat="1" applyFont="1" applyFill="1" applyBorder="1" applyAlignment="1">
      <alignment horizontal="left"/>
    </xf>
    <xf numFmtId="49" fontId="32" fillId="6" borderId="1" xfId="0" quotePrefix="1" applyNumberFormat="1" applyFont="1" applyFill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30" fillId="4" borderId="13" xfId="0" quotePrefix="1" applyNumberFormat="1" applyFont="1" applyFill="1" applyBorder="1" applyAlignment="1">
      <alignment horizontal="left"/>
    </xf>
    <xf numFmtId="49" fontId="30" fillId="4" borderId="9" xfId="0" quotePrefix="1" applyNumberFormat="1" applyFont="1" applyFill="1" applyBorder="1" applyAlignment="1">
      <alignment horizontal="left"/>
    </xf>
    <xf numFmtId="49" fontId="30" fillId="0" borderId="2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Production Progres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</row>
        <row r="8">
          <cell r="B8" t="str">
            <v>Clematis  Assorted</v>
          </cell>
        </row>
        <row r="9">
          <cell r="B9" t="str">
            <v>Clematis Allanah</v>
          </cell>
          <cell r="T9">
            <v>34.600000000000023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25.199999999999989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59</v>
          </cell>
        </row>
        <row r="23">
          <cell r="B23" t="str">
            <v>Clematis Asao</v>
          </cell>
          <cell r="T23">
            <v>167.60000000000014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41.5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16.700000000000045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48.900000000000034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</row>
        <row r="34">
          <cell r="B34" t="str">
            <v>Clematis C.W. Dowman</v>
          </cell>
          <cell r="T34">
            <v>81.600000000000023</v>
          </cell>
        </row>
        <row r="35">
          <cell r="B35" t="str">
            <v>Clematis CAMEO</v>
          </cell>
        </row>
        <row r="36">
          <cell r="B36" t="str">
            <v>Clematis Candida</v>
          </cell>
          <cell r="T36">
            <v>502.9</v>
          </cell>
        </row>
        <row r="37">
          <cell r="B37" t="str">
            <v>Clematis Captaine Thielleaux</v>
          </cell>
          <cell r="T37">
            <v>25.5</v>
          </cell>
        </row>
        <row r="38">
          <cell r="B38" t="str">
            <v>Clematis Carnaby</v>
          </cell>
          <cell r="T38">
            <v>82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19.200000000000017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71.400000000000006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39.5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35</v>
          </cell>
        </row>
        <row r="54">
          <cell r="B54" t="str">
            <v>Clematis Dr. Ruppel</v>
          </cell>
          <cell r="T54">
            <v>38.900000000000091</v>
          </cell>
        </row>
        <row r="55">
          <cell r="B55" t="str">
            <v>Clematis Duch Edinborgh</v>
          </cell>
          <cell r="T55">
            <v>17.099999999999994</v>
          </cell>
        </row>
        <row r="56">
          <cell r="B56" t="str">
            <v>Clematis Early Sensation</v>
          </cell>
          <cell r="T56">
            <v>46.400000000000034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0</v>
          </cell>
        </row>
        <row r="59">
          <cell r="B59" t="str">
            <v>Clematis Ernest Markham</v>
          </cell>
          <cell r="T59">
            <v>86.100000000000023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227.10000000000002</v>
          </cell>
        </row>
        <row r="63">
          <cell r="B63" t="str">
            <v>Clematis Fargesioides</v>
          </cell>
          <cell r="T63">
            <v>24.100000000000023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112</v>
          </cell>
        </row>
        <row r="67">
          <cell r="B67" t="str">
            <v>Clematis Florida alba plena</v>
          </cell>
          <cell r="T67">
            <v>15.5</v>
          </cell>
        </row>
        <row r="68">
          <cell r="B68" t="str">
            <v>Clematis Florida Sieboldii</v>
          </cell>
          <cell r="T68">
            <v>61.5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19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633.40000000000009</v>
          </cell>
        </row>
        <row r="73">
          <cell r="B73" t="str">
            <v>Clematis Guernsey Cream</v>
          </cell>
          <cell r="T73">
            <v>35.399999999999977</v>
          </cell>
        </row>
        <row r="74">
          <cell r="B74" t="str">
            <v>Clematis Guiding Star</v>
          </cell>
          <cell r="T74">
            <v>30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199.39999999999998</v>
          </cell>
        </row>
        <row r="77">
          <cell r="B77" t="str">
            <v>Clematis Hagley Hybrid</v>
          </cell>
          <cell r="T77">
            <v>131.90000000000003</v>
          </cell>
        </row>
        <row r="78">
          <cell r="B78" t="str">
            <v>Clematis Haku Okan</v>
          </cell>
          <cell r="T78">
            <v>44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550.70000000000005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116.20000000000005</v>
          </cell>
        </row>
        <row r="85">
          <cell r="B85" t="str">
            <v>Clematis Huldine</v>
          </cell>
          <cell r="T85">
            <v>31.699999999999989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99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85.600000000000023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24.300000000000011</v>
          </cell>
        </row>
        <row r="94">
          <cell r="B94" t="str">
            <v>Clematis Integrifolia Rooguchi</v>
          </cell>
          <cell r="T94">
            <v>155.10000000000002</v>
          </cell>
        </row>
        <row r="95">
          <cell r="B95" t="str">
            <v>Clematis IRENE</v>
          </cell>
        </row>
        <row r="96">
          <cell r="B96" t="str">
            <v>Clematis Jackmanii</v>
          </cell>
          <cell r="T96">
            <v>284.30000000000018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146.5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22</v>
          </cell>
        </row>
        <row r="102">
          <cell r="B102" t="str">
            <v>Clematis Joe Zari</v>
          </cell>
          <cell r="T102">
            <v>12.799999999999997</v>
          </cell>
        </row>
        <row r="103">
          <cell r="B103" t="str">
            <v>Clematis John Paul II</v>
          </cell>
          <cell r="T103">
            <v>41.600000000000023</v>
          </cell>
        </row>
        <row r="104">
          <cell r="B104" t="str">
            <v>Clematis John Warren</v>
          </cell>
          <cell r="T104">
            <v>52</v>
          </cell>
        </row>
        <row r="105">
          <cell r="B105" t="str">
            <v>Clematis Julka</v>
          </cell>
          <cell r="T105">
            <v>0</v>
          </cell>
        </row>
        <row r="106">
          <cell r="B106" t="str">
            <v>Clematis Kardinal Wyszynski</v>
          </cell>
          <cell r="T106">
            <v>331.80000000000007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0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23.800000000000011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  <cell r="T118">
            <v>27.600000000000023</v>
          </cell>
        </row>
        <row r="119">
          <cell r="B119" t="str">
            <v>Clematis Louise Row</v>
          </cell>
          <cell r="T119">
            <v>211.10000000000002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35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246.39999999999998</v>
          </cell>
        </row>
        <row r="128">
          <cell r="B128" t="str">
            <v>Clematis Margaret Hunt</v>
          </cell>
          <cell r="T128">
            <v>308.80000000000007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  <cell r="T131">
            <v>371.20000000000005</v>
          </cell>
        </row>
        <row r="132">
          <cell r="B132" t="str">
            <v>Clematis Mme Julia Correvon</v>
          </cell>
          <cell r="T132">
            <v>26.600000000000023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567</v>
          </cell>
        </row>
        <row r="135">
          <cell r="B135" t="str">
            <v>Clematis Montana  Elizabeth</v>
          </cell>
          <cell r="T135">
            <v>15.400000000000034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19.300000000000011</v>
          </cell>
        </row>
        <row r="140">
          <cell r="B140" t="str">
            <v>Clematis Montana Rubens</v>
          </cell>
          <cell r="T140">
            <v>262.39999999999998</v>
          </cell>
        </row>
        <row r="141">
          <cell r="B141" t="str">
            <v>Clematis Montana Tetra Rose</v>
          </cell>
          <cell r="T141">
            <v>49.400000000000006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174</v>
          </cell>
        </row>
        <row r="144">
          <cell r="B144" t="str">
            <v>Clematis Mrs N Thompson</v>
          </cell>
          <cell r="T144">
            <v>21.299999999999955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92.900000000000091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166.60000000000002</v>
          </cell>
        </row>
        <row r="150">
          <cell r="B150" t="str">
            <v>Clematis Nelly Moser</v>
          </cell>
          <cell r="T150">
            <v>65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18.5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95.299999999999955</v>
          </cell>
        </row>
        <row r="158">
          <cell r="B158" t="str">
            <v>Clematis Pink Champagne</v>
          </cell>
          <cell r="T158">
            <v>130.80000000000007</v>
          </cell>
        </row>
        <row r="159">
          <cell r="B159" t="str">
            <v>Clematis Pink Fantasy</v>
          </cell>
          <cell r="T159">
            <v>32.5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12.599999999999994</v>
          </cell>
        </row>
        <row r="162">
          <cell r="B162" t="str">
            <v xml:space="preserve">Clematis Princess Diana </v>
          </cell>
          <cell r="T162">
            <v>26.800000000000011</v>
          </cell>
        </row>
        <row r="163">
          <cell r="B163" t="str">
            <v>Clematis Proteus</v>
          </cell>
          <cell r="T163">
            <v>0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431.1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138.69999999999999</v>
          </cell>
        </row>
        <row r="169">
          <cell r="B169" t="str">
            <v>Clematis Rhapsody</v>
          </cell>
          <cell r="T169">
            <v>21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  <cell r="T171">
            <v>169.2</v>
          </cell>
        </row>
        <row r="172">
          <cell r="B172" t="str">
            <v>Clematis Rouge Cardinal</v>
          </cell>
          <cell r="T172">
            <v>443.90000000000009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144.60000000000002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175.89999999999998</v>
          </cell>
        </row>
        <row r="178">
          <cell r="B178" t="str">
            <v>Clematis Scartho Gem</v>
          </cell>
          <cell r="T178">
            <v>108.80000000000001</v>
          </cell>
        </row>
        <row r="179">
          <cell r="B179" t="str">
            <v>Clematis Sealand Gem</v>
          </cell>
          <cell r="T179">
            <v>10.200000000000003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  <cell r="T183">
            <v>168.10000000000002</v>
          </cell>
        </row>
        <row r="184">
          <cell r="B184" t="str">
            <v>Clematis Star of India</v>
          </cell>
          <cell r="T184">
            <v>25.200000000000017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  <cell r="T187">
            <v>150.89999999999998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  <cell r="T189">
            <v>68.200000000000017</v>
          </cell>
        </row>
        <row r="190">
          <cell r="B190" t="str">
            <v xml:space="preserve">Clematis Taiga </v>
          </cell>
          <cell r="T190">
            <v>52.399999999999977</v>
          </cell>
        </row>
        <row r="191">
          <cell r="B191" t="str">
            <v>Clematis Tangutica Golden Harvest</v>
          </cell>
          <cell r="T191">
            <v>33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73.5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181</v>
          </cell>
        </row>
        <row r="200">
          <cell r="B200" t="str">
            <v xml:space="preserve">Clematis Tie Dye PP 18913 </v>
          </cell>
          <cell r="T200">
            <v>34.700000000000045</v>
          </cell>
        </row>
        <row r="201">
          <cell r="B201" t="str">
            <v>Clematis Toki</v>
          </cell>
          <cell r="T201">
            <v>102.89999999999998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  <cell r="T203">
            <v>28.599999999999994</v>
          </cell>
        </row>
        <row r="204">
          <cell r="B204" t="str">
            <v>Clematis Vancouver Blue Lion</v>
          </cell>
          <cell r="T204">
            <v>91.800000000000011</v>
          </cell>
        </row>
        <row r="205">
          <cell r="B205" t="str">
            <v>Clematis Vancouver ™ Cotton Candy</v>
          </cell>
          <cell r="T205">
            <v>156.10000000000002</v>
          </cell>
        </row>
        <row r="206">
          <cell r="B206" t="str">
            <v xml:space="preserve">Clematis Vancouver ™ Danielle </v>
          </cell>
          <cell r="T206">
            <v>27</v>
          </cell>
        </row>
        <row r="207">
          <cell r="B207" t="str">
            <v>Clematis Vancouver™ Daybreak</v>
          </cell>
          <cell r="T207">
            <v>166.8</v>
          </cell>
        </row>
        <row r="208">
          <cell r="B208" t="str">
            <v>Clematis Vancouver™ Deborah Dahl</v>
          </cell>
          <cell r="T208">
            <v>173.80000000000007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295.10000000000014</v>
          </cell>
        </row>
        <row r="212">
          <cell r="B212" t="str">
            <v>Clematis Vancouver™ Plum Gorgeus</v>
          </cell>
          <cell r="T212">
            <v>21.100000000000023</v>
          </cell>
        </row>
        <row r="213">
          <cell r="B213" t="str">
            <v>Clematis Vancouver Purple Tide</v>
          </cell>
          <cell r="T213">
            <v>428.6</v>
          </cell>
        </row>
        <row r="214">
          <cell r="B214" t="str">
            <v xml:space="preserve">Clematis Vancouver™ Sea Breeze </v>
          </cell>
          <cell r="T214">
            <v>620.40000000000009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25.5</v>
          </cell>
        </row>
        <row r="222">
          <cell r="B222" t="str">
            <v>Clematis Viticella Emilia Plater</v>
          </cell>
          <cell r="T222">
            <v>67.300000000000011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121.20000000000005</v>
          </cell>
        </row>
        <row r="225">
          <cell r="B225" t="str">
            <v>Clematis Viticella Purpurea Plena Elegans</v>
          </cell>
          <cell r="T225">
            <v>129.70000000000005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385.1</v>
          </cell>
        </row>
        <row r="229">
          <cell r="B229" t="str">
            <v>Clematis Vyvian Pennell</v>
          </cell>
          <cell r="T229">
            <v>42.900000000000034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29.200000000000045</v>
          </cell>
        </row>
        <row r="233">
          <cell r="B233" t="str">
            <v>Clematis Will Barron</v>
          </cell>
          <cell r="T233">
            <v>27.400000000000034</v>
          </cell>
        </row>
        <row r="234">
          <cell r="B234" t="str">
            <v>Clematis Will Goodwin</v>
          </cell>
          <cell r="T234">
            <v>23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78.199999999999989</v>
          </cell>
        </row>
        <row r="240">
          <cell r="B240" t="str">
            <v>Clematis PW Viva Polonia</v>
          </cell>
          <cell r="T240">
            <v>94.300000000000011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659.3</v>
          </cell>
        </row>
        <row r="243">
          <cell r="B243" t="str">
            <v>AmpelopsisElegans (Porcelain Vine)</v>
          </cell>
          <cell r="T243">
            <v>843.2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145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23.600000000000023</v>
          </cell>
        </row>
        <row r="248">
          <cell r="B248" t="str">
            <v>Campsis Flamenco (Trumpet Vine)</v>
          </cell>
          <cell r="T248">
            <v>86.200000000000045</v>
          </cell>
        </row>
        <row r="249">
          <cell r="B249" t="str">
            <v>Campsis Flava (Trumpet Vine)</v>
          </cell>
          <cell r="T249">
            <v>464.20000000000005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118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27.100000000000023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0</v>
          </cell>
        </row>
        <row r="262">
          <cell r="B262" t="str">
            <v>Jasmine Officinale (white jasmine)</v>
          </cell>
          <cell r="T262">
            <v>82.799999999999955</v>
          </cell>
        </row>
        <row r="263">
          <cell r="B263" t="str">
            <v>Jasmine Polyanthum (pink jasmine)</v>
          </cell>
          <cell r="T263">
            <v>404.5</v>
          </cell>
        </row>
        <row r="264">
          <cell r="B264" t="str">
            <v>Jasmine Stephanense</v>
          </cell>
          <cell r="T264">
            <v>403.79999999999995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73.599999999999909</v>
          </cell>
        </row>
        <row r="267">
          <cell r="B267" t="str">
            <v>Trachelospermum Star of Tuscany</v>
          </cell>
          <cell r="T267">
            <v>15.5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26.199999999999989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74.099999999999909</v>
          </cell>
        </row>
        <row r="272">
          <cell r="B272" t="str">
            <v>Lonicera Gold Flame</v>
          </cell>
          <cell r="T272">
            <v>48.200000000000045</v>
          </cell>
        </row>
        <row r="273">
          <cell r="B273" t="str">
            <v>Lonicera japonica Halliana</v>
          </cell>
          <cell r="T273">
            <v>150</v>
          </cell>
        </row>
        <row r="274">
          <cell r="B274" t="str">
            <v>Lonicera Harlequin</v>
          </cell>
          <cell r="T274">
            <v>73.900000000000091</v>
          </cell>
        </row>
        <row r="275">
          <cell r="B275" t="str">
            <v>Lonicera Henryi</v>
          </cell>
          <cell r="T275">
            <v>578.4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193.20000000000005</v>
          </cell>
        </row>
        <row r="278">
          <cell r="B278" t="str">
            <v xml:space="preserve">Lonicera periclymenum Serotina </v>
          </cell>
          <cell r="T278">
            <v>97.5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67.600000000000136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232.5</v>
          </cell>
        </row>
        <row r="285">
          <cell r="B285" t="str">
            <v xml:space="preserve">Parthenocissus Tri  Vietchii </v>
          </cell>
          <cell r="T285">
            <v>277.60000000000014</v>
          </cell>
        </row>
        <row r="286">
          <cell r="B286" t="str">
            <v>Polygonum Aubertii (Silverlace Vine)</v>
          </cell>
          <cell r="T286">
            <v>248.39999999999998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173.5</v>
          </cell>
        </row>
        <row r="289">
          <cell r="B289" t="str">
            <v>Rosa City of York</v>
          </cell>
          <cell r="T289">
            <v>26.300000000000011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324.5</v>
          </cell>
        </row>
        <row r="292">
          <cell r="B292" t="str">
            <v>Rosa Goldener Olymp</v>
          </cell>
          <cell r="T292">
            <v>133.5</v>
          </cell>
        </row>
        <row r="293">
          <cell r="B293" t="str">
            <v>Rosa Henry Kelsey</v>
          </cell>
          <cell r="T293">
            <v>29.400000000000006</v>
          </cell>
        </row>
        <row r="294">
          <cell r="B294" t="str">
            <v>Rosa High Flyer</v>
          </cell>
          <cell r="T294">
            <v>191.5</v>
          </cell>
        </row>
        <row r="295">
          <cell r="B295" t="str">
            <v>Rosa John Cabot</v>
          </cell>
          <cell r="T295">
            <v>257.70000000000005</v>
          </cell>
        </row>
        <row r="296">
          <cell r="B296" t="str">
            <v>Rosa John Davis</v>
          </cell>
          <cell r="T296">
            <v>288</v>
          </cell>
        </row>
        <row r="297">
          <cell r="B297" t="str">
            <v>Rosa Leverkusen</v>
          </cell>
          <cell r="T297">
            <v>182</v>
          </cell>
        </row>
        <row r="298">
          <cell r="B298" t="str">
            <v>Rosa New Dawn</v>
          </cell>
          <cell r="T298">
            <v>194.5</v>
          </cell>
        </row>
        <row r="299">
          <cell r="B299" t="str">
            <v>Rose Pinata</v>
          </cell>
          <cell r="T299">
            <v>216</v>
          </cell>
        </row>
        <row r="300">
          <cell r="B300" t="str">
            <v>Rose Golden Showers</v>
          </cell>
          <cell r="T300">
            <v>666</v>
          </cell>
        </row>
        <row r="301">
          <cell r="B301" t="str">
            <v>Rose William Baffin</v>
          </cell>
          <cell r="T301">
            <v>16.200000000000003</v>
          </cell>
        </row>
        <row r="302">
          <cell r="B302" t="str">
            <v>Rosa William Booth</v>
          </cell>
          <cell r="T302">
            <v>74.5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245.5</v>
          </cell>
        </row>
        <row r="305">
          <cell r="B305" t="str">
            <v>Wisteria Blue Moon</v>
          </cell>
          <cell r="T305">
            <v>1403.2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72.100000000000023</v>
          </cell>
        </row>
        <row r="309">
          <cell r="B309" t="str">
            <v xml:space="preserve">Actin Kolomitka female </v>
          </cell>
          <cell r="T309">
            <v>70.800000000000011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29.699999999999989</v>
          </cell>
        </row>
        <row r="312">
          <cell r="B312" t="str">
            <v xml:space="preserve">Grape Black Monukka Seedless </v>
          </cell>
          <cell r="T312">
            <v>26.199999999999989</v>
          </cell>
        </row>
        <row r="313">
          <cell r="B313" t="str">
            <v xml:space="preserve">Grape Suffolk Red Seedless </v>
          </cell>
          <cell r="T313">
            <v>160.70000000000005</v>
          </cell>
        </row>
        <row r="314">
          <cell r="B314" t="str">
            <v xml:space="preserve">Grape Interlaken Seedless Yellow </v>
          </cell>
          <cell r="T314">
            <v>69.400000000000034</v>
          </cell>
        </row>
        <row r="315">
          <cell r="B315" t="str">
            <v>Humulus Lupulus Aureus (Common Hop)</v>
          </cell>
          <cell r="T315">
            <v>220.10000000000002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89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C173"/>
          <cell r="D173"/>
          <cell r="E173"/>
          <cell r="F173"/>
          <cell r="G173"/>
          <cell r="H173">
            <v>4</v>
          </cell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G242"/>
          <cell r="H242">
            <v>5</v>
          </cell>
          <cell r="I242"/>
          <cell r="J242"/>
          <cell r="K242" t="str">
            <v>Yes</v>
          </cell>
          <cell r="L242"/>
        </row>
        <row r="243">
          <cell r="C243" t="str">
            <v>Light Green</v>
          </cell>
          <cell r="D243"/>
          <cell r="E243" t="str">
            <v>July - August</v>
          </cell>
          <cell r="F243" t="str">
            <v>12-20' (3.5-6m)</v>
          </cell>
          <cell r="G243"/>
          <cell r="H243">
            <v>5</v>
          </cell>
          <cell r="I243"/>
          <cell r="J243"/>
          <cell r="K243"/>
          <cell r="L243" t="str">
            <v>Yes</v>
          </cell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G275"/>
          <cell r="H275">
            <v>4</v>
          </cell>
          <cell r="I275"/>
          <cell r="J275" t="str">
            <v>semi</v>
          </cell>
          <cell r="K275"/>
          <cell r="L275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  <row r="304">
          <cell r="C304" t="str">
            <v>Blue</v>
          </cell>
          <cell r="D304"/>
          <cell r="E304" t="str">
            <v>June - July</v>
          </cell>
          <cell r="F304" t="str">
            <v>8-30' (3-10m)</v>
          </cell>
          <cell r="G304"/>
          <cell r="H304">
            <v>4</v>
          </cell>
          <cell r="I304"/>
          <cell r="J304"/>
          <cell r="K304"/>
          <cell r="L304"/>
        </row>
        <row r="305">
          <cell r="C305" t="str">
            <v>Blue</v>
          </cell>
          <cell r="D305"/>
          <cell r="E305" t="str">
            <v>June - September</v>
          </cell>
          <cell r="F305" t="str">
            <v>8-30' (3-10m)</v>
          </cell>
          <cell r="G305"/>
          <cell r="H305">
            <v>4</v>
          </cell>
          <cell r="I305"/>
          <cell r="J305"/>
          <cell r="K305"/>
          <cell r="L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G308"/>
          <cell r="H308">
            <v>4</v>
          </cell>
          <cell r="I308"/>
          <cell r="J308"/>
          <cell r="K308" t="str">
            <v>Yes</v>
          </cell>
          <cell r="L308"/>
        </row>
        <row r="309">
          <cell r="C309" t="str">
            <v>White</v>
          </cell>
          <cell r="D309"/>
          <cell r="E309" t="str">
            <v>May - June</v>
          </cell>
          <cell r="F309" t="str">
            <v>12-20' (3.5-6m)</v>
          </cell>
          <cell r="G309"/>
          <cell r="H309">
            <v>3</v>
          </cell>
          <cell r="I309"/>
          <cell r="J309"/>
          <cell r="K309" t="str">
            <v>Yes</v>
          </cell>
          <cell r="L309"/>
        </row>
        <row r="310">
          <cell r="C310" t="str">
            <v>White</v>
          </cell>
          <cell r="D310"/>
          <cell r="E310" t="str">
            <v>May - June</v>
          </cell>
          <cell r="F310" t="str">
            <v>12-20' (3.5-6m)</v>
          </cell>
          <cell r="G310"/>
          <cell r="H310">
            <v>3</v>
          </cell>
          <cell r="I310"/>
          <cell r="J310"/>
          <cell r="K310" t="str">
            <v>Yes</v>
          </cell>
          <cell r="L310"/>
        </row>
        <row r="311">
          <cell r="C311"/>
          <cell r="D311"/>
          <cell r="E311"/>
          <cell r="F311" t="str">
            <v>15-20' (4.5-6m)</v>
          </cell>
          <cell r="G311"/>
          <cell r="H311">
            <v>5</v>
          </cell>
          <cell r="I311"/>
          <cell r="J311"/>
          <cell r="K311"/>
          <cell r="L311"/>
        </row>
        <row r="312">
          <cell r="C312"/>
          <cell r="D312"/>
          <cell r="E312"/>
          <cell r="F312"/>
          <cell r="G312"/>
          <cell r="H312">
            <v>6</v>
          </cell>
          <cell r="I312"/>
          <cell r="J312"/>
          <cell r="K312"/>
          <cell r="L312"/>
        </row>
        <row r="313">
          <cell r="C313"/>
          <cell r="D313"/>
          <cell r="E313"/>
          <cell r="F313" t="str">
            <v>12-20' (3.5-6m)</v>
          </cell>
          <cell r="G313"/>
          <cell r="H313">
            <v>5</v>
          </cell>
          <cell r="I313"/>
          <cell r="J313"/>
          <cell r="K313"/>
          <cell r="L313"/>
        </row>
        <row r="314">
          <cell r="C314"/>
          <cell r="D314"/>
          <cell r="E314"/>
          <cell r="F314"/>
          <cell r="G314"/>
          <cell r="H314">
            <v>5</v>
          </cell>
          <cell r="I314"/>
          <cell r="J314"/>
          <cell r="K314"/>
          <cell r="L314"/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G315"/>
          <cell r="H315">
            <v>3</v>
          </cell>
          <cell r="I315"/>
          <cell r="J315"/>
          <cell r="K315" t="str">
            <v>Yes</v>
          </cell>
          <cell r="L315"/>
        </row>
        <row r="316">
          <cell r="C316" t="str">
            <v>Greenish Yellow</v>
          </cell>
          <cell r="D316"/>
          <cell r="E316" t="str">
            <v>July - August</v>
          </cell>
          <cell r="F316" t="str">
            <v>12-20' (3.5-6m)</v>
          </cell>
          <cell r="G316"/>
          <cell r="H316">
            <v>3</v>
          </cell>
          <cell r="I316"/>
          <cell r="J316"/>
          <cell r="K316" t="str">
            <v>Yes</v>
          </cell>
          <cell r="L316"/>
        </row>
        <row r="317">
          <cell r="C317" t="str">
            <v>Greenish Yellow</v>
          </cell>
          <cell r="D317"/>
          <cell r="E317" t="str">
            <v>July - August</v>
          </cell>
          <cell r="F317" t="str">
            <v>12-20' (3.5-6m)</v>
          </cell>
          <cell r="G317"/>
          <cell r="H317">
            <v>3</v>
          </cell>
          <cell r="I317"/>
          <cell r="J317"/>
          <cell r="K317" t="str">
            <v>Yes</v>
          </cell>
          <cell r="L31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9">
          <cell r="B9" t="str">
            <v>Not Ready</v>
          </cell>
        </row>
        <row r="10">
          <cell r="B10">
            <v>0</v>
          </cell>
        </row>
        <row r="11">
          <cell r="B11" t="str">
            <v>Ready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 t="str">
            <v>Ready</v>
          </cell>
        </row>
        <row r="17">
          <cell r="B17" t="str">
            <v>Ready</v>
          </cell>
        </row>
        <row r="20">
          <cell r="B20" t="str">
            <v>Budded</v>
          </cell>
        </row>
        <row r="21">
          <cell r="B21" t="str">
            <v>o</v>
          </cell>
        </row>
        <row r="22">
          <cell r="B22" t="str">
            <v>Ready</v>
          </cell>
        </row>
        <row r="23">
          <cell r="B23" t="str">
            <v>Blooming</v>
          </cell>
        </row>
        <row r="24">
          <cell r="B24" t="str">
            <v>Blooming</v>
          </cell>
        </row>
        <row r="25">
          <cell r="B25" t="str">
            <v>Not Ready</v>
          </cell>
        </row>
        <row r="26">
          <cell r="B26" t="str">
            <v>Not Ready</v>
          </cell>
        </row>
        <row r="27">
          <cell r="B27" t="str">
            <v>Blooming</v>
          </cell>
        </row>
        <row r="28">
          <cell r="B28" t="str">
            <v>Not Ready</v>
          </cell>
        </row>
        <row r="29">
          <cell r="B29">
            <v>0</v>
          </cell>
        </row>
        <row r="30">
          <cell r="B30" t="str">
            <v>Not Ready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 t="str">
            <v>Ready</v>
          </cell>
        </row>
        <row r="35">
          <cell r="B35">
            <v>0</v>
          </cell>
        </row>
        <row r="36">
          <cell r="B36" t="str">
            <v>Ready</v>
          </cell>
        </row>
        <row r="37">
          <cell r="B37" t="str">
            <v>Ready</v>
          </cell>
        </row>
        <row r="38">
          <cell r="B38" t="str">
            <v>Budded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 t="str">
            <v>Not Ready</v>
          </cell>
        </row>
        <row r="42">
          <cell r="B42">
            <v>0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>
            <v>0</v>
          </cell>
        </row>
        <row r="49">
          <cell r="B49" t="str">
            <v>Ready</v>
          </cell>
        </row>
        <row r="50">
          <cell r="B50" t="str">
            <v>Not Ready</v>
          </cell>
        </row>
        <row r="51">
          <cell r="B51">
            <v>0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Blooming</v>
          </cell>
        </row>
        <row r="55">
          <cell r="B55" t="str">
            <v>Not 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 t="str">
            <v>Blooming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69">
          <cell r="B69">
            <v>0</v>
          </cell>
        </row>
        <row r="70">
          <cell r="B70" t="str">
            <v>Not Ready</v>
          </cell>
        </row>
        <row r="71">
          <cell r="B71">
            <v>0</v>
          </cell>
        </row>
        <row r="72">
          <cell r="B72" t="str">
            <v>Blooming</v>
          </cell>
        </row>
        <row r="73">
          <cell r="B73" t="str">
            <v>Not Ready</v>
          </cell>
        </row>
        <row r="74">
          <cell r="B74" t="str">
            <v>Budded</v>
          </cell>
        </row>
        <row r="75">
          <cell r="B75">
            <v>0</v>
          </cell>
        </row>
        <row r="76">
          <cell r="B76" t="str">
            <v>Not Ready</v>
          </cell>
        </row>
        <row r="77">
          <cell r="B77" t="str">
            <v>Ready</v>
          </cell>
        </row>
        <row r="78">
          <cell r="B78" t="str">
            <v>Not Ready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 t="str">
            <v>Ready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 t="str">
            <v>Ready</v>
          </cell>
        </row>
        <row r="85">
          <cell r="B85" t="str">
            <v>Ready</v>
          </cell>
        </row>
        <row r="86">
          <cell r="B86" t="str">
            <v>Blooming</v>
          </cell>
        </row>
        <row r="87">
          <cell r="B87" t="str">
            <v>Ready</v>
          </cell>
        </row>
        <row r="88">
          <cell r="B88">
            <v>0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>
            <v>0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5">
          <cell r="B95">
            <v>0</v>
          </cell>
        </row>
        <row r="96">
          <cell r="B96" t="str">
            <v>Ready</v>
          </cell>
        </row>
        <row r="97">
          <cell r="B97">
            <v>0</v>
          </cell>
        </row>
        <row r="98">
          <cell r="B98" t="str">
            <v>Ready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 t="str">
            <v>Not Ready</v>
          </cell>
        </row>
        <row r="102">
          <cell r="B102">
            <v>0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Blooming</v>
          </cell>
        </row>
        <row r="106">
          <cell r="B106" t="str">
            <v>Budded</v>
          </cell>
        </row>
        <row r="107">
          <cell r="B107" t="str">
            <v>Ready</v>
          </cell>
        </row>
        <row r="108">
          <cell r="B108" t="str">
            <v>Ready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 t="str">
            <v>Ready</v>
          </cell>
        </row>
        <row r="114">
          <cell r="B114">
            <v>0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7">
          <cell r="B117">
            <v>0</v>
          </cell>
        </row>
        <row r="118">
          <cell r="B118" t="str">
            <v>Not Ready</v>
          </cell>
        </row>
        <row r="119">
          <cell r="B119" t="str">
            <v>Not Ready</v>
          </cell>
        </row>
        <row r="120">
          <cell r="B120" t="str">
            <v>Ready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 t="str">
            <v>Ready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 t="str">
            <v>Ready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Not Ready</v>
          </cell>
        </row>
        <row r="137">
          <cell r="B137">
            <v>0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Ready</v>
          </cell>
        </row>
        <row r="143">
          <cell r="B143" t="str">
            <v>Ready</v>
          </cell>
        </row>
        <row r="144">
          <cell r="B144" t="str">
            <v>Not Ready</v>
          </cell>
        </row>
        <row r="145">
          <cell r="B145" t="str">
            <v>Ready</v>
          </cell>
        </row>
        <row r="146">
          <cell r="B146">
            <v>0</v>
          </cell>
        </row>
        <row r="147">
          <cell r="B147" t="str">
            <v>Blooming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Blooming</v>
          </cell>
        </row>
        <row r="153">
          <cell r="B153">
            <v>0</v>
          </cell>
        </row>
        <row r="154">
          <cell r="B154" t="str">
            <v>Ready</v>
          </cell>
        </row>
        <row r="155">
          <cell r="B155">
            <v>0</v>
          </cell>
        </row>
        <row r="156">
          <cell r="B156" t="str">
            <v>Not Ready</v>
          </cell>
        </row>
        <row r="157">
          <cell r="B157" t="str">
            <v>Blooming</v>
          </cell>
        </row>
        <row r="158">
          <cell r="B158" t="str">
            <v>Ready</v>
          </cell>
        </row>
        <row r="159">
          <cell r="B159" t="str">
            <v>Blooming</v>
          </cell>
        </row>
        <row r="160">
          <cell r="B160">
            <v>0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Blooming</v>
          </cell>
        </row>
        <row r="164">
          <cell r="B164">
            <v>0</v>
          </cell>
        </row>
        <row r="165">
          <cell r="B165" t="str">
            <v>Blooming</v>
          </cell>
        </row>
        <row r="166">
          <cell r="B166" t="str">
            <v>Not Ready</v>
          </cell>
        </row>
        <row r="167">
          <cell r="B167">
            <v>0</v>
          </cell>
        </row>
        <row r="168">
          <cell r="B168" t="str">
            <v>Blooming</v>
          </cell>
        </row>
        <row r="169">
          <cell r="B169" t="str">
            <v>Budded</v>
          </cell>
        </row>
        <row r="170">
          <cell r="B170">
            <v>0</v>
          </cell>
        </row>
        <row r="171">
          <cell r="B171" t="str">
            <v>Budded</v>
          </cell>
        </row>
        <row r="172">
          <cell r="B172" t="str">
            <v>Blooming</v>
          </cell>
        </row>
        <row r="173">
          <cell r="B173" t="str">
            <v>Ready</v>
          </cell>
        </row>
        <row r="174">
          <cell r="B174" t="str">
            <v>Blooming</v>
          </cell>
        </row>
        <row r="175">
          <cell r="B175" t="str">
            <v>Ready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Blooming</v>
          </cell>
        </row>
        <row r="179">
          <cell r="B179">
            <v>0</v>
          </cell>
        </row>
        <row r="180">
          <cell r="B180" t="str">
            <v>Ready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 t="str">
            <v>Budded</v>
          </cell>
        </row>
        <row r="184">
          <cell r="B184" t="str">
            <v>Ready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 t="str">
            <v>Ready</v>
          </cell>
        </row>
        <row r="188">
          <cell r="B188">
            <v>0</v>
          </cell>
        </row>
        <row r="189">
          <cell r="B189" t="str">
            <v>Budded</v>
          </cell>
        </row>
        <row r="190">
          <cell r="B190" t="str">
            <v>Ready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Budded</v>
          </cell>
        </row>
        <row r="197">
          <cell r="B197" t="str">
            <v>Ready</v>
          </cell>
        </row>
        <row r="198">
          <cell r="B198" t="str">
            <v>Ready</v>
          </cell>
        </row>
        <row r="199">
          <cell r="B199" t="str">
            <v>Budded</v>
          </cell>
        </row>
        <row r="200">
          <cell r="B200" t="str">
            <v>Budded</v>
          </cell>
        </row>
        <row r="201">
          <cell r="B201" t="str">
            <v>Budded</v>
          </cell>
        </row>
        <row r="202">
          <cell r="B202">
            <v>0</v>
          </cell>
        </row>
        <row r="203">
          <cell r="B203" t="str">
            <v>Ready</v>
          </cell>
        </row>
        <row r="204">
          <cell r="B204" t="str">
            <v>Blooming</v>
          </cell>
        </row>
        <row r="205">
          <cell r="B205" t="str">
            <v>Blooming</v>
          </cell>
        </row>
        <row r="206">
          <cell r="B206" t="str">
            <v>Blooming</v>
          </cell>
        </row>
        <row r="207">
          <cell r="B207" t="str">
            <v>Blooming</v>
          </cell>
        </row>
        <row r="208">
          <cell r="B208" t="str">
            <v>Ready</v>
          </cell>
        </row>
        <row r="209">
          <cell r="B209" t="str">
            <v>Not Ready</v>
          </cell>
        </row>
        <row r="210">
          <cell r="B210" t="str">
            <v>Not Ready</v>
          </cell>
        </row>
        <row r="211">
          <cell r="B211" t="str">
            <v>Budded</v>
          </cell>
        </row>
        <row r="212">
          <cell r="B212" t="str">
            <v>Budded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 t="str">
            <v>Ready</v>
          </cell>
        </row>
        <row r="216">
          <cell r="B216">
            <v>0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>
            <v>0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Not Ready</v>
          </cell>
        </row>
        <row r="230">
          <cell r="B230">
            <v>0</v>
          </cell>
        </row>
        <row r="231">
          <cell r="B231" t="str">
            <v>Ready</v>
          </cell>
        </row>
        <row r="232">
          <cell r="B232" t="str">
            <v>Ready</v>
          </cell>
        </row>
        <row r="233">
          <cell r="B233" t="str">
            <v>Not Ready</v>
          </cell>
        </row>
        <row r="234">
          <cell r="B234" t="str">
            <v>Not Ready</v>
          </cell>
        </row>
        <row r="239">
          <cell r="B239" t="str">
            <v>Ready</v>
          </cell>
        </row>
        <row r="240">
          <cell r="B240" t="str">
            <v>Blooming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>
            <v>0</v>
          </cell>
        </row>
        <row r="255">
          <cell r="B255" t="str">
            <v>Ready</v>
          </cell>
        </row>
        <row r="256">
          <cell r="B256">
            <v>0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Not 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Ready</v>
          </cell>
        </row>
        <row r="267">
          <cell r="B267" t="str">
            <v>Blooming</v>
          </cell>
        </row>
        <row r="269">
          <cell r="B269" t="str">
            <v>Not 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82">
          <cell r="B282" t="str">
            <v>Ready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Budded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Blooming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Ready</v>
          </cell>
        </row>
        <row r="302">
          <cell r="B302" t="str">
            <v>Not Ready</v>
          </cell>
        </row>
        <row r="303">
          <cell r="B303" t="str">
            <v>Budded</v>
          </cell>
        </row>
        <row r="304">
          <cell r="B304" t="str">
            <v>Ready</v>
          </cell>
        </row>
        <row r="305">
          <cell r="B305" t="str">
            <v>Ready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Not 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6">
          <cell r="B316">
            <v>0</v>
          </cell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ready</v>
          </cell>
        </row>
        <row r="5">
          <cell r="J5" t="str">
            <v>bloom</v>
          </cell>
        </row>
        <row r="7">
          <cell r="J7" t="str">
            <v>bud</v>
          </cell>
        </row>
        <row r="8">
          <cell r="J8" t="str">
            <v>bloom</v>
          </cell>
        </row>
        <row r="9">
          <cell r="J9" t="str">
            <v>bloom</v>
          </cell>
        </row>
        <row r="10">
          <cell r="J10" t="str">
            <v>bloom</v>
          </cell>
        </row>
        <row r="13">
          <cell r="J13" t="str">
            <v>bloom</v>
          </cell>
        </row>
        <row r="14">
          <cell r="J14" t="str">
            <v>ready</v>
          </cell>
        </row>
        <row r="16">
          <cell r="J16" t="str">
            <v>bloom</v>
          </cell>
        </row>
        <row r="17">
          <cell r="J17" t="str">
            <v>bloom</v>
          </cell>
        </row>
        <row r="18">
          <cell r="J18" t="str">
            <v>bloom</v>
          </cell>
        </row>
        <row r="19">
          <cell r="J19" t="str">
            <v>bloom</v>
          </cell>
        </row>
        <row r="20">
          <cell r="J20" t="str">
            <v>bloom</v>
          </cell>
        </row>
        <row r="23">
          <cell r="J23" t="str">
            <v>bloom</v>
          </cell>
        </row>
        <row r="24">
          <cell r="J24" t="str">
            <v>bloom</v>
          </cell>
        </row>
        <row r="25">
          <cell r="J25" t="str">
            <v>bloom</v>
          </cell>
        </row>
        <row r="26">
          <cell r="J26" t="str">
            <v>READY</v>
          </cell>
        </row>
        <row r="28">
          <cell r="J28" t="str">
            <v>READY</v>
          </cell>
        </row>
        <row r="31">
          <cell r="J31" t="str">
            <v>Bloom</v>
          </cell>
        </row>
        <row r="39">
          <cell r="J39" t="str">
            <v>ready</v>
          </cell>
        </row>
        <row r="45">
          <cell r="H45">
            <v>62.680000000000007</v>
          </cell>
        </row>
        <row r="49">
          <cell r="J49" t="str">
            <v>bloom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401"/>
  <sheetViews>
    <sheetView showGridLines="0" tabSelected="1" topLeftCell="B1" zoomScaleNormal="100" workbookViewId="0">
      <pane ySplit="7" topLeftCell="A9" activePane="bottomLeft" state="frozen"/>
      <selection pane="bottomLeft" activeCell="H399" sqref="H399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9.5703125" style="12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96"/>
      <c r="C2" s="97" t="s">
        <v>14</v>
      </c>
      <c r="D2" s="97"/>
      <c r="E2" s="97"/>
      <c r="F2" s="97"/>
      <c r="G2" s="97"/>
      <c r="H2" s="97"/>
      <c r="I2" s="17"/>
      <c r="J2" s="17"/>
    </row>
    <row r="3" spans="1:16" ht="24.95" customHeight="1" x14ac:dyDescent="0.25">
      <c r="B3" s="96"/>
      <c r="C3" s="97" t="s">
        <v>15</v>
      </c>
      <c r="D3" s="97"/>
      <c r="E3" s="97"/>
      <c r="F3" s="97"/>
      <c r="G3" s="97"/>
      <c r="H3" s="97"/>
      <c r="I3" s="17"/>
      <c r="J3" s="17"/>
    </row>
    <row r="4" spans="1:16" ht="29.25" customHeight="1" x14ac:dyDescent="0.25">
      <c r="B4" s="95" t="s">
        <v>100</v>
      </c>
      <c r="C4" s="97" t="s">
        <v>0</v>
      </c>
      <c r="D4" s="97"/>
      <c r="E4" s="97"/>
      <c r="F4" s="97"/>
      <c r="G4" s="97"/>
      <c r="H4" s="97"/>
      <c r="I4" s="17"/>
      <c r="J4" s="17"/>
    </row>
    <row r="5" spans="1:16" s="3" customFormat="1" ht="21.75" customHeight="1" x14ac:dyDescent="0.25">
      <c r="B5" s="95"/>
      <c r="C5" s="98"/>
      <c r="D5" s="98"/>
      <c r="E5" s="98"/>
      <c r="F5" s="99"/>
      <c r="G5" s="99"/>
      <c r="H5" s="99"/>
      <c r="I5" s="13"/>
      <c r="J5" s="13"/>
      <c r="K5" s="13"/>
      <c r="L5" s="13"/>
      <c r="M5" s="13"/>
      <c r="N5" s="13"/>
      <c r="O5" s="13"/>
      <c r="P5" s="13"/>
    </row>
    <row r="6" spans="1:16" s="40" customFormat="1" ht="21.75" customHeight="1" x14ac:dyDescent="0.25">
      <c r="A6" s="3"/>
      <c r="B6" s="66" t="s">
        <v>69</v>
      </c>
      <c r="C6" s="67"/>
      <c r="D6" s="67"/>
      <c r="E6" s="67"/>
      <c r="F6" s="67"/>
      <c r="G6" s="67"/>
      <c r="H6" s="67"/>
      <c r="I6" s="68"/>
      <c r="J6" s="41"/>
      <c r="K6" s="41"/>
      <c r="L6" s="41"/>
      <c r="M6" s="41"/>
      <c r="N6" s="41"/>
      <c r="O6" s="41"/>
      <c r="P6" s="41"/>
    </row>
    <row r="7" spans="1:16" s="3" customFormat="1" ht="60" x14ac:dyDescent="0.25">
      <c r="B7" s="19" t="s">
        <v>50</v>
      </c>
      <c r="C7" s="9" t="s">
        <v>1</v>
      </c>
      <c r="D7" s="10" t="s">
        <v>12</v>
      </c>
      <c r="E7" s="42" t="s">
        <v>49</v>
      </c>
      <c r="F7" s="48" t="s">
        <v>68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hidden="1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49">
        <f>'[2]1 Gal IGC Ready Report'!B8</f>
        <v>0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Available</v>
      </c>
      <c r="F9" s="49" t="str">
        <f>'[2]1 Gal IGC Ready Report'!B9</f>
        <v>Not 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49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49" t="str">
        <f>'[2]1 Gal IGC Ready Report'!B11</f>
        <v>Ready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49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49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49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49">
        <f>'[2]1 Gal IGC Ready Report'!B15</f>
        <v>0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49" t="str">
        <f>'[2]1 Gal IGC Ready Report'!B16</f>
        <v>Ready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49" t="str">
        <f>'[2]1 Gal IGC Ready Report'!B17</f>
        <v>Ready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49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49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49" t="str">
        <f>'[2]1 Gal IGC Ready Report'!B20</f>
        <v>Budded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49" t="str">
        <f>'[2]1 Gal IGC Ready Report'!B21</f>
        <v>o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49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49" t="str">
        <f>'[2]1 Gal IGC Ready Report'!B23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49" t="str">
        <f>'[2]1 Gal IGC Ready Report'!B24</f>
        <v>Blooming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hidden="1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49" t="str">
        <f>'[2]1 Gal IGC Ready Report'!B25</f>
        <v>Not Ready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49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49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49" t="str">
        <f>'[2]1 Gal IGC Ready Report'!B28</f>
        <v>Not Ready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49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49" t="str">
        <f>'[2]1 Gal IGC Ready Report'!B30</f>
        <v>Not 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49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49">
        <f>'[2]1 Gal IGC Ready Report'!B32</f>
        <v>0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49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49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49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49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hidden="1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Sold Out</v>
      </c>
      <c r="F37" s="49" t="str">
        <f>'[2]1 Gal IGC Ready Report'!B37</f>
        <v>Ready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49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49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49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49" t="str">
        <f>'[2]1 Gal IGC Ready Report'!B41</f>
        <v>Not 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49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49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49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49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49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49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49">
        <f>'[2]1 Gal IGC Ready Report'!B48</f>
        <v>0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49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49" t="str">
        <f>'[2]1 Gal IGC Ready Report'!B50</f>
        <v>Not 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49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49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49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49" t="str">
        <f>'[2]1 Gal IGC Ready Report'!B54</f>
        <v>Blooming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49" t="str">
        <f>'[2]1 Gal IGC Ready Report'!B55</f>
        <v>Not 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49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49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49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49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49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49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49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hidden="1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Sold Out</v>
      </c>
      <c r="F63" s="49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49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49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49" t="str">
        <f>'[2]1 Gal IGC Ready Report'!B66</f>
        <v>Blooming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49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Available</v>
      </c>
      <c r="F68" s="49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49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49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49">
        <f>'[2]1 Gal IGC Ready Report'!B71</f>
        <v>0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49" t="str">
        <f>'[2]1 Gal IGC Ready Report'!B72</f>
        <v>Blooming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hidden="1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49" t="str">
        <f>'[2]1 Gal IGC Ready Report'!B73</f>
        <v>Not Ready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hidden="1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Sold Out</v>
      </c>
      <c r="F74" s="49" t="str">
        <f>'[2]1 Gal IGC Ready Report'!B74</f>
        <v>Budded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49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hidden="1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49" t="str">
        <f>'[2]1 Gal IGC Ready Report'!B76</f>
        <v>Not 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49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hidden="1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49" t="str">
        <f>'[2]1 Gal IGC Ready Report'!B78</f>
        <v>Not Ready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49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49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49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49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49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49" t="str">
        <f>'[2]1 Gal IGC Ready Report'!B84</f>
        <v>Ready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49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49" t="str">
        <f>'[2]1 Gal IGC Ready Report'!B86</f>
        <v>Blooming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49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49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49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49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49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49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49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49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49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49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49">
        <f>'[2]1 Gal IGC Ready Report'!B97</f>
        <v>0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49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49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49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49" t="str">
        <f>'[2]1 Gal IGC Ready Report'!B101</f>
        <v>Not Ready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49">
        <f>'[2]1 Gal IGC Ready Report'!B102</f>
        <v>0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Available</v>
      </c>
      <c r="F103" s="49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49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49" t="str">
        <f>'[2]1 Gal IGC Ready Report'!B105</f>
        <v>Blooming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49" t="str">
        <f>'[2]1 Gal IGC Ready Report'!B106</f>
        <v>Budded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49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hidden="1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Sold Out</v>
      </c>
      <c r="F108" s="49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49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49">
        <f>'[2]1 Gal IGC Ready Report'!B110</f>
        <v>0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49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49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hidden="1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Sold Out</v>
      </c>
      <c r="F113" s="49" t="str">
        <f>'[2]1 Gal IGC Ready Report'!B113</f>
        <v>Ready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49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49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49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49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hidden="1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Sold Out</v>
      </c>
      <c r="F118" s="49" t="str">
        <f>'[2]1 Gal IGC Ready Report'!B118</f>
        <v>Not 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hidden="1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49" t="str">
        <f>'[2]1 Gal IGC Ready Report'!B119</f>
        <v>Not 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49" t="str">
        <f>'[2]1 Gal IGC Ready Report'!B120</f>
        <v>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49">
        <f>'[2]1 Gal IGC Ready Report'!B121</f>
        <v>0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49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49" t="str">
        <f>'[2]1 Gal IGC Ready Report'!B123</f>
        <v>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49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49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49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49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49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49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49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49" t="str">
        <f>'[2]1 Gal IGC Ready Report'!B131</f>
        <v>Ready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49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49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49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49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49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49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49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hidden="1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Sold Out</v>
      </c>
      <c r="F139" s="49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49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49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49" t="str">
        <f>'[2]1 Gal IGC Ready Report'!B142</f>
        <v>Ready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49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49" t="str">
        <f>'[2]1 Gal IGC Ready Report'!B144</f>
        <v>Not Ready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49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49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49" t="str">
        <f>'[2]1 Gal IGC Ready Report'!B147</f>
        <v>Blooming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49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49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49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49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49" t="str">
        <f>'[2]1 Gal IGC Ready Report'!B152</f>
        <v>Blooming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49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49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49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49" t="str">
        <f>'[2]1 Gal IGC Ready Report'!B156</f>
        <v>Not 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49" t="str">
        <f>'[2]1 Gal IGC Ready Report'!B157</f>
        <v>Blooming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49" t="str">
        <f>'[2]1 Gal IGC Ready Report'!B158</f>
        <v>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49" t="str">
        <f>'[2]1 Gal IGC Ready Report'!B159</f>
        <v>Blooming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49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49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49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49" t="str">
        <f>'[2]1 Gal IGC Ready Report'!B163</f>
        <v>Blooming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49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49" t="str">
        <f>'[2]1 Gal IGC Ready Report'!B165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49" t="str">
        <f>'[2]1 Gal IGC Ready Report'!B166</f>
        <v>Not 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49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49" t="str">
        <f>'[2]1 Gal IGC Ready Report'!B168</f>
        <v>Blooming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hidden="1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Sold Out</v>
      </c>
      <c r="F169" s="49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49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49" t="str">
        <f>'[2]1 Gal IGC Ready Report'!B171</f>
        <v>Budded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49" t="str">
        <f>'[2]1 Gal IGC Ready Report'!B172</f>
        <v>Blooming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49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49" t="str">
        <f>'[2]1 Gal IGC Ready Report'!B174</f>
        <v>Blooming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49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49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49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49" t="str">
        <f>'[2]1 Gal IGC Ready Report'!B178</f>
        <v>Blooming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49">
        <f>'[2]1 Gal IGC Ready Report'!B179</f>
        <v>0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49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49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49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49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hidden="1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Sold Out</v>
      </c>
      <c r="F184" s="49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49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49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49" t="str">
        <f>'[2]1 Gal IGC Ready Report'!B187</f>
        <v>Ready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49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49" t="str">
        <f>'[2]1 Gal IGC Ready Report'!B189</f>
        <v>Budded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49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Available</v>
      </c>
      <c r="F191" s="49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49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49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49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49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49" t="str">
        <f>'[2]1 Gal IGC Ready Report'!B196</f>
        <v>Budded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49" t="str">
        <f>'[2]1 Gal IGC Ready Report'!B197</f>
        <v>Ready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49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49" t="str">
        <f>'[2]1 Gal IGC Ready Report'!B199</f>
        <v>Budded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49" t="str">
        <f>'[2]1 Gal IGC Ready Report'!B200</f>
        <v>Budded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49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49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hidden="1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Sold Out</v>
      </c>
      <c r="F203" s="49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49" t="str">
        <f>'[2]1 Gal IGC Ready Report'!B204</f>
        <v>Blooming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49" t="str">
        <f>'[2]1 Gal IGC Ready Report'!B205</f>
        <v>Blooming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hidden="1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Sold Out</v>
      </c>
      <c r="F206" s="49" t="str">
        <f>'[2]1 Gal IGC Ready Report'!B206</f>
        <v>Blooming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49" t="str">
        <f>'[2]1 Gal IGC Ready Report'!B207</f>
        <v>Blooming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49" t="str">
        <f>'[2]1 Gal IGC Ready Report'!B208</f>
        <v>Ready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49" t="str">
        <f>'[2]1 Gal IGC Ready Report'!B209</f>
        <v>Not Ready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49" t="str">
        <f>'[2]1 Gal IGC Ready Report'!B210</f>
        <v>Not 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49" t="str">
        <f>'[2]1 Gal IGC Ready Report'!B211</f>
        <v>Budded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hidden="1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Sold Out</v>
      </c>
      <c r="F212" s="49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49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49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49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49">
        <f>'[2]1 Gal IGC Ready Report'!B216</f>
        <v>0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49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49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49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49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hidden="1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Sold Out</v>
      </c>
      <c r="F221" s="49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49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4"/>
      <c r="D223" s="7"/>
      <c r="E223" s="11" t="str">
        <f>IF('[1]Post Avails'!T223&gt;30,"Available","Sold Out")</f>
        <v>Sold Out</v>
      </c>
      <c r="F223" s="49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49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49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49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49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49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Available</v>
      </c>
      <c r="F229" s="49" t="str">
        <f>'[2]1 Gal IGC Ready Report'!B229</f>
        <v>Not Ready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49">
        <f>'[2]1 Gal IGC Ready Report'!B230</f>
        <v>0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49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49" t="str">
        <f>'[2]1 Gal IGC Ready Report'!B232</f>
        <v>Ready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49" t="str">
        <f>'[2]1 Gal IGC Ready Report'!B233</f>
        <v>Not Ready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49" t="str">
        <f>'[2]1 Gal IGC Ready Report'!B234</f>
        <v>Not 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49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49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49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49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49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49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49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49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49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49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49">
        <f>'[2]1 Gal IGC Ready Report'!B245</f>
        <v>0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49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49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49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49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49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49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49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49">
        <f>'[2]1 Gal IGC Ready Report'!B253</f>
        <v>0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4"/>
      <c r="D254" s="7"/>
      <c r="E254" s="11" t="str">
        <f>IF('[1]Post Avails'!T254&gt;30,"Available","Sold Out")</f>
        <v>Sold Out</v>
      </c>
      <c r="F254" s="49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49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49">
        <f>'[2]1 Gal IGC Ready Report'!B256</f>
        <v>0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49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49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49" t="str">
        <f>'[2]1 Gal IGC Ready Report'!B259</f>
        <v>Not 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49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49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Available</v>
      </c>
      <c r="F262" s="49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49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49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49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49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hidden="1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Sold Out</v>
      </c>
      <c r="F267" s="49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49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49" t="str">
        <f>'[2]1 Gal IGC Ready Report'!B269</f>
        <v>Not 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49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49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49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49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49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49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49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49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49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49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49">
        <f>'[2]1 Gal IGC Ready Report'!B280</f>
        <v>0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49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49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49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49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49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49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49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49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49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49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49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49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hidden="1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Sold Out</v>
      </c>
      <c r="F293" s="49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49" t="str">
        <f>'[2]1 Gal IGC Ready Report'!B294</f>
        <v>Budded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49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49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49" t="str">
        <f>'[2]1 Gal IGC Ready Report'!B297</f>
        <v>Blooming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49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49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49" t="str">
        <f>'[2]1 Gal IGC Ready Report'!B300</f>
        <v>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49" t="str">
        <f>'[2]1 Gal IGC Ready Report'!B301</f>
        <v>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hidden="1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49" t="str">
        <f>'[2]1 Gal IGC Ready Report'!B302</f>
        <v>Not 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49" t="str">
        <f>'[2]1 Gal IGC Ready Report'!B303</f>
        <v>Budded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49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49" t="str">
        <f>'[2]1 Gal IGC Ready Report'!B305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49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49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49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49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49" t="str">
        <f>'[2]1 Gal IGC Ready Report'!B310</f>
        <v>Not 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hidden="1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Sold Out</v>
      </c>
      <c r="F311" s="49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hidden="1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Sold Out</v>
      </c>
      <c r="F312" s="49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49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49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49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49">
        <f>'[2]1 Gal IGC Ready Report'!B316</f>
        <v>0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49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7" t="s">
        <v>17</v>
      </c>
      <c r="E320" s="28" t="s">
        <v>18</v>
      </c>
      <c r="F320" s="28"/>
    </row>
    <row r="321" spans="2:8" ht="23.1" customHeight="1" x14ac:dyDescent="0.25">
      <c r="B321" s="34" t="s">
        <v>19</v>
      </c>
      <c r="C321" s="18"/>
      <c r="D321" s="5"/>
      <c r="E321" s="30" t="s">
        <v>13</v>
      </c>
      <c r="F321" s="30" t="s">
        <v>68</v>
      </c>
    </row>
    <row r="322" spans="2:8" ht="23.1" customHeight="1" x14ac:dyDescent="0.25">
      <c r="B322" s="34" t="s">
        <v>53</v>
      </c>
      <c r="C322" s="45"/>
      <c r="D322" s="5"/>
      <c r="E322" s="30" t="s">
        <v>13</v>
      </c>
      <c r="F322" s="30" t="s">
        <v>71</v>
      </c>
    </row>
    <row r="323" spans="2:8" ht="23.1" customHeight="1" x14ac:dyDescent="0.25">
      <c r="B323" s="35" t="s">
        <v>20</v>
      </c>
      <c r="C323" s="18"/>
      <c r="D323" s="5"/>
      <c r="E323" s="30" t="s">
        <v>13</v>
      </c>
      <c r="F323" s="30" t="s">
        <v>66</v>
      </c>
    </row>
    <row r="324" spans="2:8" ht="15" hidden="1" customHeight="1" x14ac:dyDescent="0.25">
      <c r="B324" s="35" t="s">
        <v>44</v>
      </c>
      <c r="C324" s="18"/>
      <c r="D324" s="5"/>
      <c r="E324" s="30" t="s">
        <v>54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3" t="s">
        <v>21</v>
      </c>
      <c r="D326" s="101"/>
      <c r="E326" s="101"/>
      <c r="F326" s="101"/>
      <c r="G326" s="101"/>
      <c r="H326" s="101"/>
    </row>
    <row r="327" spans="2:8" ht="18" customHeight="1" x14ac:dyDescent="0.25">
      <c r="C327" s="43" t="s">
        <v>22</v>
      </c>
      <c r="D327" s="102"/>
      <c r="E327" s="102"/>
      <c r="F327" s="102"/>
      <c r="G327" s="102"/>
      <c r="H327" s="102"/>
    </row>
    <row r="328" spans="2:8" ht="18" customHeight="1" x14ac:dyDescent="0.25">
      <c r="B328" s="23"/>
      <c r="C328" s="43" t="s">
        <v>23</v>
      </c>
      <c r="D328" s="101"/>
      <c r="E328" s="101"/>
      <c r="F328" s="101"/>
      <c r="G328" s="101"/>
      <c r="H328" s="101"/>
    </row>
    <row r="329" spans="2:8" ht="18" customHeight="1" x14ac:dyDescent="0.25">
      <c r="B329" s="23"/>
      <c r="C329" s="103" t="s">
        <v>51</v>
      </c>
      <c r="D329" s="103"/>
      <c r="E329" s="103"/>
      <c r="F329" s="103"/>
      <c r="G329" s="103"/>
      <c r="H329" s="103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100"/>
      <c r="C331" s="100"/>
      <c r="D331" s="25"/>
      <c r="E331" s="26"/>
      <c r="F331" s="26"/>
    </row>
    <row r="332" spans="2:8" ht="18" customHeight="1" x14ac:dyDescent="0.25">
      <c r="B332" s="71" t="s">
        <v>45</v>
      </c>
      <c r="C332" s="72"/>
      <c r="D332" s="27" t="s">
        <v>17</v>
      </c>
      <c r="E332" s="28" t="s">
        <v>18</v>
      </c>
      <c r="F332" s="54" t="s">
        <v>78</v>
      </c>
      <c r="G332" s="56" t="s">
        <v>79</v>
      </c>
    </row>
    <row r="333" spans="2:8" ht="18" hidden="1" customHeight="1" x14ac:dyDescent="0.25">
      <c r="B333" s="92" t="s">
        <v>94</v>
      </c>
      <c r="C333" s="93"/>
      <c r="D333" s="29"/>
      <c r="E333" s="30" t="str">
        <f>'[4]Summary Avail'!$J$2</f>
        <v>bloom</v>
      </c>
      <c r="F333" s="55">
        <v>2.75</v>
      </c>
      <c r="G333" s="55">
        <v>2.65</v>
      </c>
    </row>
    <row r="334" spans="2:8" ht="18" hidden="1" customHeight="1" x14ac:dyDescent="0.25">
      <c r="B334" s="70" t="s">
        <v>91</v>
      </c>
      <c r="C334" s="70"/>
      <c r="D334" s="29"/>
      <c r="E334" s="30" t="str">
        <f>'[4]Summary Avail'!$J$3</f>
        <v>bloom</v>
      </c>
      <c r="F334" s="55">
        <v>2.95</v>
      </c>
      <c r="G334" s="55">
        <v>2.85</v>
      </c>
    </row>
    <row r="335" spans="2:8" ht="18" customHeight="1" x14ac:dyDescent="0.25">
      <c r="B335" s="75" t="s">
        <v>43</v>
      </c>
      <c r="C335" s="75"/>
      <c r="D335" s="29"/>
      <c r="E335" s="30" t="str">
        <f>'[4]Summary Avail'!$J$4</f>
        <v>ready</v>
      </c>
      <c r="F335" s="55">
        <v>2.75</v>
      </c>
      <c r="G335" s="55">
        <v>2.65</v>
      </c>
    </row>
    <row r="336" spans="2:8" ht="18" customHeight="1" x14ac:dyDescent="0.25">
      <c r="B336" s="90" t="s">
        <v>73</v>
      </c>
      <c r="C336" s="91"/>
      <c r="D336" s="29"/>
      <c r="E336" s="30" t="str">
        <f>'[4]Summary Avail'!$J$7</f>
        <v>bud</v>
      </c>
      <c r="F336" s="55">
        <v>2.75</v>
      </c>
      <c r="G336" s="55">
        <v>2.65</v>
      </c>
    </row>
    <row r="337" spans="2:7" ht="18" hidden="1" customHeight="1" x14ac:dyDescent="0.25">
      <c r="B337" s="70" t="s">
        <v>84</v>
      </c>
      <c r="C337" s="70"/>
      <c r="D337" s="29"/>
      <c r="E337" s="30" t="str">
        <f>'[4]Summary Avail'!$J$8</f>
        <v>bloom</v>
      </c>
      <c r="F337" s="55">
        <v>2.75</v>
      </c>
      <c r="G337" s="55">
        <v>2.65</v>
      </c>
    </row>
    <row r="338" spans="2:7" ht="18" customHeight="1" x14ac:dyDescent="0.25">
      <c r="B338" s="75" t="s">
        <v>25</v>
      </c>
      <c r="C338" s="75"/>
      <c r="D338" s="29"/>
      <c r="E338" s="30" t="str">
        <f>'[4]Summary Avail'!$J$10</f>
        <v>bloom</v>
      </c>
      <c r="F338" s="55">
        <v>2.75</v>
      </c>
      <c r="G338" s="55">
        <v>2.65</v>
      </c>
    </row>
    <row r="339" spans="2:7" ht="18" hidden="1" customHeight="1" x14ac:dyDescent="0.25">
      <c r="B339" s="70" t="s">
        <v>81</v>
      </c>
      <c r="C339" s="70"/>
      <c r="D339" s="29"/>
      <c r="E339" s="30" t="str">
        <f>'[4]Summary Avail'!$J$8</f>
        <v>bloom</v>
      </c>
      <c r="F339" s="55">
        <v>2.95</v>
      </c>
      <c r="G339" s="55">
        <v>2.85</v>
      </c>
    </row>
    <row r="340" spans="2:7" ht="18" hidden="1" customHeight="1" x14ac:dyDescent="0.25">
      <c r="B340" s="69" t="s">
        <v>55</v>
      </c>
      <c r="C340" s="69"/>
      <c r="D340" s="29"/>
      <c r="E340" s="30" t="s">
        <v>70</v>
      </c>
      <c r="F340" s="2">
        <v>2.95</v>
      </c>
      <c r="G340" s="55">
        <v>2.85</v>
      </c>
    </row>
    <row r="341" spans="2:7" ht="18" customHeight="1" x14ac:dyDescent="0.25">
      <c r="B341" s="75" t="s">
        <v>76</v>
      </c>
      <c r="C341" s="75"/>
      <c r="D341" s="29"/>
      <c r="E341" s="30" t="str">
        <f>'[4]Summary Avail'!$J$13</f>
        <v>bloom</v>
      </c>
      <c r="F341" s="55">
        <v>2.95</v>
      </c>
      <c r="G341" s="55">
        <v>2.85</v>
      </c>
    </row>
    <row r="342" spans="2:7" ht="18" customHeight="1" x14ac:dyDescent="0.25">
      <c r="B342" s="75" t="s">
        <v>26</v>
      </c>
      <c r="C342" s="75"/>
      <c r="D342" s="29"/>
      <c r="E342" s="30" t="str">
        <f>'[4]Summary Avail'!$J$14</f>
        <v>ready</v>
      </c>
      <c r="F342" s="55">
        <v>2.75</v>
      </c>
      <c r="G342" s="55">
        <v>2.65</v>
      </c>
    </row>
    <row r="343" spans="2:7" ht="18" hidden="1" customHeight="1" x14ac:dyDescent="0.25">
      <c r="B343" s="94" t="s">
        <v>83</v>
      </c>
      <c r="C343" s="91"/>
      <c r="D343" s="29"/>
      <c r="E343" s="30">
        <v>0</v>
      </c>
      <c r="F343" s="55"/>
      <c r="G343" s="55"/>
    </row>
    <row r="344" spans="2:7" ht="18" hidden="1" customHeight="1" x14ac:dyDescent="0.25">
      <c r="B344" s="70" t="s">
        <v>95</v>
      </c>
      <c r="C344" s="70"/>
      <c r="D344" s="29"/>
      <c r="E344" s="30" t="str">
        <f>'[4]Summary Avail'!$J$9</f>
        <v>bloom</v>
      </c>
      <c r="F344" s="55">
        <v>2.75</v>
      </c>
      <c r="G344" s="55">
        <v>2.65</v>
      </c>
    </row>
    <row r="345" spans="2:7" ht="18" customHeight="1" x14ac:dyDescent="0.25">
      <c r="B345" s="75" t="s">
        <v>27</v>
      </c>
      <c r="C345" s="75"/>
      <c r="D345" s="29"/>
      <c r="E345" s="30" t="str">
        <f>'[4]Summary Avail'!$J$16</f>
        <v>bloom</v>
      </c>
      <c r="F345" s="55">
        <v>3.5</v>
      </c>
      <c r="G345" s="55">
        <v>3.4</v>
      </c>
    </row>
    <row r="346" spans="2:7" ht="18" hidden="1" customHeight="1" x14ac:dyDescent="0.25">
      <c r="B346" s="75" t="s">
        <v>72</v>
      </c>
      <c r="C346" s="75"/>
      <c r="D346" s="29"/>
      <c r="E346" s="30" t="str">
        <f>'[4]Summary Avail'!$J$13</f>
        <v>bloom</v>
      </c>
      <c r="F346" s="55">
        <v>2.75</v>
      </c>
      <c r="G346" s="55">
        <v>2.65</v>
      </c>
    </row>
    <row r="347" spans="2:7" ht="18" hidden="1" customHeight="1" x14ac:dyDescent="0.25">
      <c r="B347" s="70" t="s">
        <v>82</v>
      </c>
      <c r="C347" s="70"/>
      <c r="D347" s="29"/>
      <c r="E347" s="30" t="str">
        <f>'[4]Summary Avail'!$J$5</f>
        <v>bloom</v>
      </c>
      <c r="F347" s="55">
        <v>2.75</v>
      </c>
      <c r="G347" s="55">
        <v>2.65</v>
      </c>
    </row>
    <row r="348" spans="2:7" ht="18" customHeight="1" x14ac:dyDescent="0.25">
      <c r="B348" s="75" t="s">
        <v>110</v>
      </c>
      <c r="C348" s="75"/>
      <c r="D348" s="29"/>
      <c r="E348" s="30" t="str">
        <f>'[4]Summary Avail'!$J$5</f>
        <v>bloom</v>
      </c>
      <c r="F348" s="55">
        <v>5.35</v>
      </c>
      <c r="G348" s="55">
        <v>5.25</v>
      </c>
    </row>
    <row r="349" spans="2:7" ht="18" customHeight="1" x14ac:dyDescent="0.25">
      <c r="B349" s="75" t="s">
        <v>42</v>
      </c>
      <c r="C349" s="75"/>
      <c r="D349" s="30"/>
      <c r="E349" s="30" t="str">
        <f>'[4]Summary Avail'!$J$17</f>
        <v>bloom</v>
      </c>
      <c r="F349" s="55">
        <v>5.35</v>
      </c>
      <c r="G349" s="55">
        <v>5.25</v>
      </c>
    </row>
    <row r="350" spans="2:7" ht="18" hidden="1" customHeight="1" x14ac:dyDescent="0.25">
      <c r="B350" s="70" t="s">
        <v>107</v>
      </c>
      <c r="C350" s="70"/>
      <c r="D350" s="29"/>
      <c r="E350" s="30" t="str">
        <f>'[4]Summary Avail'!$J$18</f>
        <v>bloom</v>
      </c>
      <c r="F350" s="55">
        <v>5.35</v>
      </c>
      <c r="G350" s="55">
        <v>5.25</v>
      </c>
    </row>
    <row r="351" spans="2:7" ht="18" hidden="1" customHeight="1" x14ac:dyDescent="0.25">
      <c r="B351" s="70" t="s">
        <v>108</v>
      </c>
      <c r="C351" s="70"/>
      <c r="D351" s="29"/>
      <c r="E351" s="30" t="str">
        <f>'[4]Summary Avail'!$J$17</f>
        <v>bloom</v>
      </c>
      <c r="F351" s="55">
        <v>5.35</v>
      </c>
      <c r="G351" s="57">
        <v>5.25</v>
      </c>
    </row>
    <row r="352" spans="2:7" ht="9" customHeight="1" x14ac:dyDescent="0.25">
      <c r="D352" s="2"/>
      <c r="G352" s="59"/>
    </row>
    <row r="353" spans="1:7 16381:16381" ht="18" customHeight="1" x14ac:dyDescent="0.25">
      <c r="A353" s="36"/>
      <c r="B353" s="73" t="s">
        <v>102</v>
      </c>
      <c r="C353" s="74"/>
      <c r="D353" s="28" t="s">
        <v>17</v>
      </c>
      <c r="E353" s="52" t="s">
        <v>18</v>
      </c>
      <c r="F353" s="61" t="s">
        <v>80</v>
      </c>
      <c r="G353" s="59"/>
      <c r="XFA353" s="36"/>
    </row>
    <row r="354" spans="1:7 16381:16381" ht="18" hidden="1" customHeight="1" x14ac:dyDescent="0.25">
      <c r="B354" s="70" t="s">
        <v>75</v>
      </c>
      <c r="C354" s="70"/>
      <c r="D354" s="29"/>
      <c r="E354" s="30" t="str">
        <f>'[4]Summary Avail'!$J18</f>
        <v>bloom</v>
      </c>
      <c r="F354" s="60">
        <v>24.5</v>
      </c>
      <c r="G354" s="59"/>
    </row>
    <row r="355" spans="1:7 16381:16381" ht="18" customHeight="1" x14ac:dyDescent="0.25">
      <c r="B355" s="75" t="s">
        <v>41</v>
      </c>
      <c r="C355" s="75"/>
      <c r="D355" s="29"/>
      <c r="E355" s="30" t="str">
        <f>'[4]Summary Avail'!$J19</f>
        <v>bloom</v>
      </c>
      <c r="F355" s="60">
        <v>20.5</v>
      </c>
      <c r="G355" s="59"/>
    </row>
    <row r="356" spans="1:7 16381:16381" ht="18" hidden="1" customHeight="1" x14ac:dyDescent="0.25">
      <c r="B356" s="70" t="s">
        <v>77</v>
      </c>
      <c r="C356" s="70"/>
      <c r="D356" s="29"/>
      <c r="E356" s="30" t="str">
        <f>'[4]Summary Avail'!$J20</f>
        <v>bloom</v>
      </c>
      <c r="F356" s="60">
        <v>20.5</v>
      </c>
      <c r="G356" s="59"/>
    </row>
    <row r="357" spans="1:7 16381:16381" ht="18" hidden="1" customHeight="1" x14ac:dyDescent="0.25">
      <c r="B357" s="70" t="s">
        <v>85</v>
      </c>
      <c r="C357" s="70"/>
      <c r="D357" s="29"/>
      <c r="E357" s="30" t="str">
        <f>'[4]Summary Avail'!$J$23</f>
        <v>bloom</v>
      </c>
      <c r="F357" s="60">
        <v>47.75</v>
      </c>
      <c r="G357" s="59"/>
    </row>
    <row r="358" spans="1:7 16381:16381" ht="18" hidden="1" customHeight="1" x14ac:dyDescent="0.25">
      <c r="B358" s="70" t="s">
        <v>86</v>
      </c>
      <c r="C358" s="70"/>
      <c r="D358" s="29"/>
      <c r="E358" s="30" t="str">
        <f>'[4]Summary Avail'!$J23</f>
        <v>bloom</v>
      </c>
      <c r="F358" s="60">
        <v>49.95</v>
      </c>
      <c r="G358" s="59"/>
    </row>
    <row r="359" spans="1:7 16381:16381" ht="18" hidden="1" customHeight="1" x14ac:dyDescent="0.25">
      <c r="B359" s="70" t="s">
        <v>99</v>
      </c>
      <c r="C359" s="70"/>
      <c r="D359" s="29"/>
      <c r="E359" s="30" t="str">
        <f>'[4]Summary Avail'!$J$25</f>
        <v>bloom</v>
      </c>
      <c r="F359" s="60">
        <v>47.75</v>
      </c>
      <c r="G359" s="59"/>
    </row>
    <row r="360" spans="1:7 16381:16381" ht="18" customHeight="1" x14ac:dyDescent="0.25">
      <c r="B360" s="75" t="s">
        <v>39</v>
      </c>
      <c r="C360" s="75"/>
      <c r="D360" s="29"/>
      <c r="E360" s="30" t="str">
        <f>'[4]Summary Avail'!$J24</f>
        <v>bloom</v>
      </c>
      <c r="F360" s="60">
        <v>29.95</v>
      </c>
      <c r="G360" s="59"/>
    </row>
    <row r="361" spans="1:7 16381:16381" ht="18" hidden="1" customHeight="1" x14ac:dyDescent="0.25">
      <c r="B361" s="70" t="s">
        <v>97</v>
      </c>
      <c r="C361" s="70"/>
      <c r="D361" s="29"/>
      <c r="E361" s="30" t="str">
        <f>'[4]Summary Avail'!$J$26</f>
        <v>READY</v>
      </c>
      <c r="F361" s="60">
        <v>47.75</v>
      </c>
      <c r="G361" s="59"/>
    </row>
    <row r="362" spans="1:7 16381:16381" ht="18" hidden="1" customHeight="1" x14ac:dyDescent="0.25">
      <c r="B362" s="70" t="s">
        <v>98</v>
      </c>
      <c r="C362" s="70"/>
      <c r="D362" s="29"/>
      <c r="E362" s="30" t="str">
        <f>'[4]Summary Avail'!$J$28</f>
        <v>READY</v>
      </c>
      <c r="F362" s="60">
        <v>47.75</v>
      </c>
      <c r="G362" s="59"/>
    </row>
    <row r="363" spans="1:7 16381:16381" ht="18" customHeight="1" x14ac:dyDescent="0.25">
      <c r="B363" s="90" t="s">
        <v>92</v>
      </c>
      <c r="C363" s="91"/>
      <c r="D363" s="29"/>
      <c r="E363" s="30" t="s">
        <v>87</v>
      </c>
      <c r="F363" s="60">
        <v>31.96</v>
      </c>
      <c r="G363" s="59"/>
    </row>
    <row r="364" spans="1:7 16381:16381" ht="18" customHeight="1" x14ac:dyDescent="0.25">
      <c r="B364" s="90" t="s">
        <v>93</v>
      </c>
      <c r="C364" s="91"/>
      <c r="D364" s="29"/>
      <c r="E364" s="30" t="s">
        <v>87</v>
      </c>
      <c r="F364" s="60">
        <v>31.96</v>
      </c>
      <c r="G364" s="59"/>
    </row>
    <row r="365" spans="1:7 16381:16381" ht="18" hidden="1" customHeight="1" x14ac:dyDescent="0.25">
      <c r="B365" s="70" t="s">
        <v>96</v>
      </c>
      <c r="C365" s="70"/>
      <c r="D365" s="29"/>
      <c r="E365" s="30" t="str">
        <f>'[4]Summary Avail'!$J$31</f>
        <v>Bloom</v>
      </c>
      <c r="F365" s="60">
        <v>76.75</v>
      </c>
      <c r="G365" s="59"/>
    </row>
    <row r="366" spans="1:7 16381:16381" ht="18" hidden="1" customHeight="1" x14ac:dyDescent="0.25">
      <c r="B366" s="36" t="s">
        <v>48</v>
      </c>
      <c r="C366" s="39"/>
      <c r="D366" s="27" t="s">
        <v>17</v>
      </c>
      <c r="E366" s="28" t="s">
        <v>18</v>
      </c>
      <c r="F366" s="50"/>
      <c r="G366" s="58"/>
    </row>
    <row r="367" spans="1:7 16381:16381" ht="15" hidden="1" customHeight="1" x14ac:dyDescent="0.25">
      <c r="B367" s="69" t="s">
        <v>59</v>
      </c>
      <c r="C367" s="69"/>
      <c r="D367" s="29"/>
      <c r="E367" s="30" t="s">
        <v>58</v>
      </c>
      <c r="G367" s="55"/>
    </row>
    <row r="368" spans="1:7 16381:16381" ht="15" hidden="1" customHeight="1" x14ac:dyDescent="0.25">
      <c r="B368" s="69" t="s">
        <v>60</v>
      </c>
      <c r="C368" s="69"/>
      <c r="D368" s="29"/>
      <c r="E368" s="30" t="s">
        <v>58</v>
      </c>
      <c r="G368" s="55"/>
    </row>
    <row r="369" spans="2:7" ht="15" hidden="1" customHeight="1" x14ac:dyDescent="0.25">
      <c r="B369" s="69" t="s">
        <v>61</v>
      </c>
      <c r="C369" s="69"/>
      <c r="D369" s="29"/>
      <c r="E369" s="30" t="s">
        <v>58</v>
      </c>
      <c r="G369" s="55"/>
    </row>
    <row r="370" spans="2:7" ht="15" hidden="1" customHeight="1" x14ac:dyDescent="0.25">
      <c r="B370" s="69" t="s">
        <v>62</v>
      </c>
      <c r="C370" s="69"/>
      <c r="D370" s="29"/>
      <c r="E370" s="30" t="s">
        <v>58</v>
      </c>
      <c r="G370" s="55"/>
    </row>
    <row r="371" spans="2:7" ht="17.25" hidden="1" customHeight="1" x14ac:dyDescent="0.25">
      <c r="B371" s="69" t="s">
        <v>63</v>
      </c>
      <c r="C371" s="69"/>
      <c r="D371" s="29"/>
      <c r="E371" s="30" t="s">
        <v>58</v>
      </c>
    </row>
    <row r="372" spans="2:7" ht="3" customHeight="1" x14ac:dyDescent="0.25">
      <c r="B372" s="33"/>
      <c r="D372" s="31"/>
    </row>
    <row r="373" spans="2:7" ht="18" customHeight="1" x14ac:dyDescent="0.25">
      <c r="B373" s="73" t="s">
        <v>24</v>
      </c>
      <c r="C373" s="74"/>
      <c r="D373" s="27" t="s">
        <v>17</v>
      </c>
      <c r="E373" s="28" t="s">
        <v>18</v>
      </c>
      <c r="F373" s="52" t="s">
        <v>80</v>
      </c>
    </row>
    <row r="374" spans="2:7" ht="18" customHeight="1" x14ac:dyDescent="0.25">
      <c r="B374" s="75" t="s">
        <v>52</v>
      </c>
      <c r="C374" s="75"/>
      <c r="D374" s="29"/>
      <c r="E374" s="53" t="str">
        <f>'[4]Summary Avail'!$J$39</f>
        <v>ready</v>
      </c>
      <c r="F374" s="60">
        <v>12.95</v>
      </c>
    </row>
    <row r="375" spans="2:7" ht="18" customHeight="1" x14ac:dyDescent="0.25">
      <c r="B375" s="75" t="s">
        <v>40</v>
      </c>
      <c r="C375" s="75"/>
      <c r="D375" s="29"/>
      <c r="E375" s="53" t="str">
        <f>'[4]Summary Avail'!$J$39</f>
        <v>ready</v>
      </c>
      <c r="F375" s="60">
        <v>12.95</v>
      </c>
    </row>
    <row r="376" spans="2:7" ht="18" customHeight="1" x14ac:dyDescent="0.25">
      <c r="B376" s="90" t="s">
        <v>67</v>
      </c>
      <c r="C376" s="91"/>
      <c r="D376" s="29"/>
      <c r="E376" s="53" t="s">
        <v>103</v>
      </c>
      <c r="F376" s="60">
        <v>5.95</v>
      </c>
    </row>
    <row r="377" spans="2:7" ht="18" hidden="1" customHeight="1" x14ac:dyDescent="0.25">
      <c r="B377" s="88" t="s">
        <v>109</v>
      </c>
      <c r="C377" s="88"/>
      <c r="D377" s="62"/>
      <c r="E377" s="63" t="str">
        <f>'[4]Summary Avail'!$J$49</f>
        <v>bloom</v>
      </c>
      <c r="F377" s="60">
        <v>15.95</v>
      </c>
    </row>
    <row r="378" spans="2:7" ht="15" hidden="1" customHeight="1" x14ac:dyDescent="0.25">
      <c r="B378" s="89" t="s">
        <v>47</v>
      </c>
      <c r="C378" s="89"/>
      <c r="D378" s="29"/>
      <c r="E378" s="53">
        <f>'[4]Summary Avail'!$H$45</f>
        <v>62.680000000000007</v>
      </c>
      <c r="F378" s="51"/>
    </row>
    <row r="379" spans="2:7" ht="15" hidden="1" customHeight="1" x14ac:dyDescent="0.25">
      <c r="B379" s="76" t="s">
        <v>30</v>
      </c>
      <c r="C379" s="77"/>
      <c r="D379" s="38"/>
      <c r="E379" s="53">
        <f>'[4]Summary Avail'!$H$45</f>
        <v>62.680000000000007</v>
      </c>
      <c r="F379" s="51"/>
    </row>
    <row r="380" spans="2:7" ht="15" hidden="1" customHeight="1" x14ac:dyDescent="0.25">
      <c r="B380" s="79" t="s">
        <v>28</v>
      </c>
      <c r="C380" s="80"/>
      <c r="D380" s="38"/>
      <c r="E380" s="53">
        <f>'[4]Summary Avail'!$H$45</f>
        <v>62.680000000000007</v>
      </c>
      <c r="F380" s="51"/>
    </row>
    <row r="381" spans="2:7" ht="15" hidden="1" customHeight="1" x14ac:dyDescent="0.25">
      <c r="B381" s="79" t="s">
        <v>29</v>
      </c>
      <c r="C381" s="80"/>
      <c r="D381" s="38"/>
      <c r="E381" s="53">
        <f>'[4]Summary Avail'!$H$45</f>
        <v>62.680000000000007</v>
      </c>
      <c r="F381" s="51"/>
    </row>
    <row r="382" spans="2:7" ht="15" hidden="1" customHeight="1" x14ac:dyDescent="0.25">
      <c r="B382" s="79" t="s">
        <v>31</v>
      </c>
      <c r="C382" s="80"/>
      <c r="D382" s="38"/>
      <c r="E382" s="53">
        <f>'[4]Summary Avail'!$H$45</f>
        <v>62.680000000000007</v>
      </c>
      <c r="F382" s="51"/>
    </row>
    <row r="383" spans="2:7" ht="15" hidden="1" customHeight="1" x14ac:dyDescent="0.25">
      <c r="B383" s="79" t="s">
        <v>32</v>
      </c>
      <c r="C383" s="80"/>
      <c r="D383" s="38"/>
      <c r="E383" s="53">
        <f>'[4]Summary Avail'!$H$45</f>
        <v>62.680000000000007</v>
      </c>
      <c r="F383" s="51"/>
    </row>
    <row r="384" spans="2:7" ht="15" hidden="1" customHeight="1" x14ac:dyDescent="0.25">
      <c r="B384" s="79" t="s">
        <v>33</v>
      </c>
      <c r="C384" s="80"/>
      <c r="D384" s="38"/>
      <c r="E384" s="53">
        <f>'[4]Summary Avail'!$H$45</f>
        <v>62.680000000000007</v>
      </c>
      <c r="F384" s="51"/>
    </row>
    <row r="385" spans="2:6" ht="15" hidden="1" customHeight="1" x14ac:dyDescent="0.25">
      <c r="B385" s="79" t="s">
        <v>34</v>
      </c>
      <c r="C385" s="80"/>
      <c r="D385" s="38"/>
      <c r="E385" s="53">
        <f>'[4]Summary Avail'!$H$45</f>
        <v>62.680000000000007</v>
      </c>
      <c r="F385" s="51"/>
    </row>
    <row r="386" spans="2:6" ht="15" hidden="1" customHeight="1" x14ac:dyDescent="0.25">
      <c r="B386" s="82" t="s">
        <v>35</v>
      </c>
      <c r="C386" s="83"/>
      <c r="D386" s="38"/>
      <c r="E386" s="53">
        <f>'[4]Summary Avail'!$H$45</f>
        <v>62.680000000000007</v>
      </c>
      <c r="F386" s="51"/>
    </row>
    <row r="387" spans="2:6" ht="18" hidden="1" customHeight="1" x14ac:dyDescent="0.25">
      <c r="B387" s="84" t="s">
        <v>46</v>
      </c>
      <c r="C387" s="84"/>
      <c r="D387" s="29"/>
      <c r="E387" s="53">
        <v>0</v>
      </c>
      <c r="F387" s="51"/>
    </row>
    <row r="388" spans="2:6" ht="15.75" hidden="1" customHeight="1" x14ac:dyDescent="0.25">
      <c r="B388" s="76" t="s">
        <v>36</v>
      </c>
      <c r="C388" s="85"/>
      <c r="D388" s="29"/>
      <c r="E388" s="53" t="s">
        <v>66</v>
      </c>
      <c r="F388" s="51"/>
    </row>
    <row r="389" spans="2:6" ht="15.75" hidden="1" customHeight="1" x14ac:dyDescent="0.25">
      <c r="B389" s="46" t="s">
        <v>37</v>
      </c>
      <c r="C389" s="46"/>
      <c r="D389" s="29"/>
      <c r="E389" s="53" t="s">
        <v>66</v>
      </c>
      <c r="F389" s="51"/>
    </row>
    <row r="390" spans="2:6" ht="15.75" hidden="1" customHeight="1" x14ac:dyDescent="0.25">
      <c r="B390" s="46" t="s">
        <v>38</v>
      </c>
      <c r="C390" s="46"/>
      <c r="D390" s="29"/>
      <c r="E390" s="53" t="s">
        <v>66</v>
      </c>
      <c r="F390" s="51"/>
    </row>
    <row r="391" spans="2:6" ht="15.75" hidden="1" customHeight="1" x14ac:dyDescent="0.25">
      <c r="B391" s="46" t="s">
        <v>64</v>
      </c>
      <c r="C391" s="46"/>
      <c r="D391" s="29"/>
      <c r="E391" s="53">
        <v>0</v>
      </c>
      <c r="F391" s="51"/>
    </row>
    <row r="392" spans="2:6" ht="15.75" hidden="1" customHeight="1" x14ac:dyDescent="0.25">
      <c r="B392" s="47" t="s">
        <v>56</v>
      </c>
      <c r="C392" s="47"/>
      <c r="D392" s="29"/>
      <c r="E392" s="53" t="s">
        <v>66</v>
      </c>
      <c r="F392" s="51"/>
    </row>
    <row r="393" spans="2:6" ht="15.75" hidden="1" customHeight="1" x14ac:dyDescent="0.25">
      <c r="B393" s="47" t="s">
        <v>57</v>
      </c>
      <c r="C393" s="47"/>
      <c r="D393" s="29"/>
      <c r="E393" s="53">
        <v>0</v>
      </c>
      <c r="F393" s="51"/>
    </row>
    <row r="394" spans="2:6" ht="15.75" hidden="1" customHeight="1" x14ac:dyDescent="0.25">
      <c r="B394" s="47" t="s">
        <v>65</v>
      </c>
      <c r="C394" s="47"/>
      <c r="D394" s="29"/>
      <c r="E394" s="53">
        <v>0</v>
      </c>
      <c r="F394" s="51"/>
    </row>
    <row r="395" spans="2:6" ht="15.75" customHeight="1" x14ac:dyDescent="0.25">
      <c r="B395" s="86" t="s">
        <v>88</v>
      </c>
      <c r="C395" s="87"/>
      <c r="D395" s="62"/>
      <c r="E395" s="63" t="s">
        <v>87</v>
      </c>
      <c r="F395" s="60">
        <v>6.95</v>
      </c>
    </row>
    <row r="396" spans="2:6" ht="15.75" customHeight="1" x14ac:dyDescent="0.25">
      <c r="B396" s="86" t="s">
        <v>89</v>
      </c>
      <c r="C396" s="87"/>
      <c r="D396" s="62"/>
      <c r="E396" s="63" t="s">
        <v>87</v>
      </c>
      <c r="F396" s="60">
        <v>9.9499999999999993</v>
      </c>
    </row>
    <row r="397" spans="2:6" ht="15.75" customHeight="1" x14ac:dyDescent="0.25">
      <c r="B397" s="64" t="s">
        <v>101</v>
      </c>
      <c r="C397" s="65"/>
      <c r="D397" s="62"/>
      <c r="E397" s="63" t="s">
        <v>104</v>
      </c>
      <c r="F397" s="60">
        <v>6.95</v>
      </c>
    </row>
    <row r="398" spans="2:6" ht="15.75" customHeight="1" x14ac:dyDescent="0.25">
      <c r="B398" s="64" t="s">
        <v>105</v>
      </c>
      <c r="C398" s="65"/>
      <c r="D398" s="62"/>
      <c r="E398" s="63" t="s">
        <v>104</v>
      </c>
      <c r="F398" s="60">
        <v>6.95</v>
      </c>
    </row>
    <row r="399" spans="2:6" ht="15.75" customHeight="1" x14ac:dyDescent="0.25">
      <c r="B399" s="64" t="s">
        <v>106</v>
      </c>
      <c r="C399" s="65"/>
      <c r="D399" s="62"/>
      <c r="E399" s="63" t="s">
        <v>87</v>
      </c>
      <c r="F399" s="60">
        <v>6.95</v>
      </c>
    </row>
    <row r="400" spans="2:6" ht="17.25" customHeight="1" x14ac:dyDescent="0.25">
      <c r="B400" s="78" t="s">
        <v>90</v>
      </c>
      <c r="C400" s="78"/>
      <c r="D400" s="62"/>
      <c r="E400" s="63" t="s">
        <v>104</v>
      </c>
      <c r="F400" s="60">
        <v>7.95</v>
      </c>
    </row>
    <row r="401" spans="2:6" ht="21" hidden="1" customHeight="1" x14ac:dyDescent="0.25">
      <c r="B401" s="81" t="s">
        <v>74</v>
      </c>
      <c r="C401" s="81"/>
      <c r="D401" s="29"/>
      <c r="E401" s="53">
        <v>0</v>
      </c>
      <c r="F401" s="51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Ready"/>
      </filters>
    </filterColumn>
  </autoFilter>
  <mergeCells count="70">
    <mergeCell ref="B331:C331"/>
    <mergeCell ref="D326:H326"/>
    <mergeCell ref="D327:H327"/>
    <mergeCell ref="D328:H328"/>
    <mergeCell ref="C329:H329"/>
    <mergeCell ref="B4:B5"/>
    <mergeCell ref="B2:B3"/>
    <mergeCell ref="C2:H2"/>
    <mergeCell ref="C3:H3"/>
    <mergeCell ref="C4:H4"/>
    <mergeCell ref="C5:H5"/>
    <mergeCell ref="B347:C347"/>
    <mergeCell ref="B349:C349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43:C343"/>
    <mergeCell ref="B348:C348"/>
    <mergeCell ref="B377:C377"/>
    <mergeCell ref="B378:C378"/>
    <mergeCell ref="B376:C376"/>
    <mergeCell ref="B355:C355"/>
    <mergeCell ref="B356:C356"/>
    <mergeCell ref="B357:C357"/>
    <mergeCell ref="B358:C358"/>
    <mergeCell ref="B359:C359"/>
    <mergeCell ref="B360:C360"/>
    <mergeCell ref="B371:C371"/>
    <mergeCell ref="B373:C373"/>
    <mergeCell ref="B374:C374"/>
    <mergeCell ref="B375:C375"/>
    <mergeCell ref="B363:C363"/>
    <mergeCell ref="B364:C364"/>
    <mergeCell ref="B401:C401"/>
    <mergeCell ref="B385:C385"/>
    <mergeCell ref="B386:C386"/>
    <mergeCell ref="B387:C387"/>
    <mergeCell ref="B388:C388"/>
    <mergeCell ref="B395:C395"/>
    <mergeCell ref="B396:C396"/>
    <mergeCell ref="B379:C379"/>
    <mergeCell ref="B400:C400"/>
    <mergeCell ref="B380:C380"/>
    <mergeCell ref="B381:C381"/>
    <mergeCell ref="B382:C382"/>
    <mergeCell ref="B383:C383"/>
    <mergeCell ref="B384:C384"/>
    <mergeCell ref="B6:I6"/>
    <mergeCell ref="B367:C367"/>
    <mergeCell ref="B368:C368"/>
    <mergeCell ref="B369:C369"/>
    <mergeCell ref="B370:C370"/>
    <mergeCell ref="B361:C361"/>
    <mergeCell ref="B362:C362"/>
    <mergeCell ref="B365:C365"/>
    <mergeCell ref="B350:C350"/>
    <mergeCell ref="B351:C351"/>
    <mergeCell ref="B332:C332"/>
    <mergeCell ref="B353:C353"/>
    <mergeCell ref="B354:C354"/>
    <mergeCell ref="B344:C344"/>
    <mergeCell ref="B345:C345"/>
    <mergeCell ref="B346:C346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2025-04-29T06:09:32Z</cp:lastPrinted>
  <dcterms:created xsi:type="dcterms:W3CDTF">2018-01-29T21:34:31Z</dcterms:created>
  <dcterms:modified xsi:type="dcterms:W3CDTF">2025-05-06T16:19:47Z</dcterms:modified>
</cp:coreProperties>
</file>