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53685E18-2EBF-45F1-9501-580C62FF4302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4" i="1"/>
  <c r="E361" i="1"/>
  <c r="E360" i="1"/>
  <c r="E376" i="1" l="1"/>
  <c r="E373" i="1"/>
  <c r="E345" i="1"/>
  <c r="E349" i="1"/>
  <c r="E348" i="1"/>
  <c r="E344" i="1"/>
  <c r="E342" i="1"/>
  <c r="E341" i="1"/>
  <c r="E337" i="1"/>
  <c r="E346" i="1" l="1"/>
  <c r="E356" i="1" l="1"/>
  <c r="E338" i="1"/>
  <c r="E339" i="1"/>
  <c r="E334" i="1" l="1"/>
  <c r="E375" i="1" l="1"/>
  <c r="E374" i="1"/>
  <c r="E358" i="1"/>
  <c r="E357" i="1"/>
  <c r="E354" i="1"/>
  <c r="E355" i="1"/>
  <c r="E359" i="1"/>
  <c r="E353" i="1"/>
  <c r="E350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78" i="1" l="1"/>
  <c r="E380" i="1"/>
  <c r="E379" i="1"/>
  <c r="E385" i="1"/>
  <c r="E381" i="1"/>
  <c r="E383" i="1"/>
  <c r="E377" i="1"/>
  <c r="E382" i="1"/>
  <c r="E384" i="1"/>
</calcChain>
</file>

<file path=xl/sharedStrings.xml><?xml version="1.0" encoding="utf-8"?>
<sst xmlns="http://schemas.openxmlformats.org/spreadsheetml/2006/main" count="133" uniqueCount="108">
  <si>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</si>
  <si>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</si>
  <si>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</si>
  <si>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</si>
  <si>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</si>
  <si>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</si>
  <si>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</si>
  <si>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</si>
  <si>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</si>
  <si>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</si>
  <si>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</si>
  <si>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</si>
  <si>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</si>
  <si>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</si>
  <si>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</si>
  <si>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</si>
  <si>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</si>
  <si>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</si>
  <si>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</si>
  <si>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</si>
  <si>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</si>
  <si>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</si>
  <si>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</si>
  <si>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</si>
  <si>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</si>
  <si>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</si>
  <si>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</si>
  <si>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</si>
  <si>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</si>
  <si>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</si>
  <si>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</si>
  <si>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</si>
  <si>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</si>
  <si>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</si>
  <si>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</si>
  <si>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</si>
  <si>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</si>
  <si>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</si>
  <si>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</si>
  <si>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</si>
  <si>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</si>
  <si>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</si>
  <si>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</si>
  <si>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</si>
  <si>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</si>
  <si>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</si>
  <si>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</si>
  <si>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</si>
  <si>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</si>
  <si>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</si>
  <si>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</si>
  <si>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</si>
  <si>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</si>
  <si>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</si>
  <si>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</si>
  <si>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</si>
  <si>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</si>
  <si>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</si>
  <si>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</si>
  <si>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</si>
  <si>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</si>
  <si>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</si>
  <si>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</si>
  <si>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</si>
  <si>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</si>
  <si>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</si>
  <si>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</si>
  <si>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</si>
  <si>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</si>
  <si>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</si>
  <si>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</si>
  <si>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</si>
  <si>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</si>
  <si>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</si>
  <si>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</si>
  <si>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</si>
  <si>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</si>
  <si>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t>Not ready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</si>
  <si>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</si>
  <si>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</si>
  <si>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</si>
  <si>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</si>
  <si>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</si>
  <si>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</si>
  <si>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</si>
  <si>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</si>
  <si>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</si>
  <si>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</si>
  <si>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</si>
  <si>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</si>
  <si>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</si>
  <si>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</si>
  <si>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t>BUD</t>
  </si>
  <si>
    <t>1 GAL GAILLARDIA - Min 20</t>
  </si>
  <si>
    <t>1 GAL CALLA LILLY - Min 20</t>
  </si>
  <si>
    <t>1 GAL ECHINACEA - Min 20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</si>
  <si>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</si>
  <si>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r>
      <t>14" Woven pyramid Gray - Min 9 - ships on stand *</t>
    </r>
    <r>
      <rPr>
        <b/>
        <sz val="10"/>
        <rFont val="Arial"/>
        <family val="2"/>
      </rPr>
      <t>NEW</t>
    </r>
  </si>
  <si>
    <r>
      <t xml:space="preserve">14" Woven pyramid Natural - Min 9 - ships on stand </t>
    </r>
    <r>
      <rPr>
        <b/>
        <sz val="10"/>
        <rFont val="Arial"/>
        <family val="2"/>
      </rPr>
      <t>*NEW</t>
    </r>
  </si>
  <si>
    <t>4.5" Begonias Non Stop (Shade) - SOLD OUT</t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</si>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</sst>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03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4" borderId="1" xfId="0" applyFont="1" applyFill="1" applyBorder="1"/>
    <xf numFmtId="3" fontId="0" fillId="4" borderId="1" xfId="0" applyNumberFormat="1" applyFill="1" applyBorder="1" applyAlignment="1">
      <alignment wrapText="1"/>
    </xf>
    <xf numFmtId="49" fontId="12" fillId="4" borderId="2" xfId="0" quotePrefix="1" applyNumberFormat="1" applyFont="1" applyFill="1" applyBorder="1" applyAlignment="1">
      <alignment horizontal="left"/>
    </xf>
    <xf numFmtId="49" fontId="12" fillId="4" borderId="10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0" fillId="0" borderId="1" xfId="0" quotePrefix="1" applyNumberFormat="1" applyFont="1" applyBorder="1" applyAlignment="1">
      <alignment horizontal="left"/>
    </xf>
    <xf numFmtId="49" fontId="30" fillId="5" borderId="1" xfId="0" quotePrefix="1" applyNumberFormat="1" applyFont="1" applyFill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4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4" borderId="2" xfId="0" quotePrefix="1" applyNumberFormat="1" applyFont="1" applyFill="1" applyBorder="1" applyAlignment="1">
      <alignment horizontal="left"/>
    </xf>
    <xf numFmtId="49" fontId="12" fillId="4" borderId="10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0" fillId="5" borderId="13" xfId="0" quotePrefix="1" applyNumberFormat="1" applyFont="1" applyFill="1" applyBorder="1" applyAlignment="1">
      <alignment horizontal="left"/>
    </xf>
    <xf numFmtId="49" fontId="30" fillId="5" borderId="9" xfId="0" quotePrefix="1" applyNumberFormat="1" applyFont="1" applyFill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59</v>
          </cell>
        </row>
        <row r="23">
          <cell r="B23" t="str">
            <v>Clematis Asao</v>
          </cell>
          <cell r="T23">
            <v>364.60000000000014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81.600000000000023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527.9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82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39.5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45</v>
          </cell>
        </row>
        <row r="54">
          <cell r="B54" t="str">
            <v>Clematis Dr. Ruppel</v>
          </cell>
          <cell r="T54">
            <v>63.900000000000091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98.100000000000023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36.100000000000023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132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26.5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678.40000000000009</v>
          </cell>
        </row>
        <row r="73">
          <cell r="B73" t="str">
            <v>Clematis Guernsey Cream</v>
          </cell>
          <cell r="T73">
            <v>24.399999999999977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199.39999999999998</v>
          </cell>
        </row>
        <row r="77">
          <cell r="B77" t="str">
            <v>Clematis Hagley Hybrid</v>
          </cell>
          <cell r="T77">
            <v>131.90000000000003</v>
          </cell>
        </row>
        <row r="78">
          <cell r="B78" t="str">
            <v>Clematis Haku Okan</v>
          </cell>
          <cell r="T78">
            <v>69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562.70000000000005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31.699999999999989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111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97.600000000000023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155.10000000000002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299.30000000000018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146.5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52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348.80000000000007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17.600000000000023</v>
          </cell>
        </row>
        <row r="119">
          <cell r="B119" t="str">
            <v>Clematis Louise Row</v>
          </cell>
          <cell r="T119">
            <v>211.10000000000002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45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251.39999999999998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567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36.300000000000011</v>
          </cell>
        </row>
        <row r="140">
          <cell r="B140" t="str">
            <v>Clematis Montana Rubens</v>
          </cell>
          <cell r="T140">
            <v>267.39999999999998</v>
          </cell>
        </row>
        <row r="141">
          <cell r="B141" t="str">
            <v>Clematis Montana Tetra Rose</v>
          </cell>
          <cell r="T141">
            <v>59.400000000000006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25.299999999999955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132.90000000000009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166.60000000000002</v>
          </cell>
        </row>
        <row r="150">
          <cell r="B150" t="str">
            <v>Clematis Nelly Moser</v>
          </cell>
          <cell r="T150">
            <v>105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128.80000000000007</v>
          </cell>
        </row>
        <row r="159">
          <cell r="B159" t="str">
            <v>Clematis Pink Fantasy</v>
          </cell>
          <cell r="T159">
            <v>42.5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33.800000000000011</v>
          </cell>
        </row>
        <row r="163">
          <cell r="B163" t="str">
            <v>Clematis Proteus</v>
          </cell>
          <cell r="T163">
            <v>11.100000000000023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456.1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20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169.2</v>
          </cell>
        </row>
        <row r="172">
          <cell r="B172" t="str">
            <v>Clematis Rouge Cardinal</v>
          </cell>
          <cell r="T172">
            <v>462.90000000000009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154.60000000000002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184.89999999999998</v>
          </cell>
        </row>
        <row r="178">
          <cell r="B178" t="str">
            <v>Clematis Scartho Gem</v>
          </cell>
          <cell r="T178">
            <v>223.8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173.10000000000002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160.89999999999998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62.399999999999977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78.5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56.700000000000045</v>
          </cell>
        </row>
        <row r="201">
          <cell r="B201" t="str">
            <v>Clematis Toki</v>
          </cell>
          <cell r="T201">
            <v>132.89999999999998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33.599999999999994</v>
          </cell>
        </row>
        <row r="204">
          <cell r="B204" t="str">
            <v>Clematis Vancouver Blue Lion</v>
          </cell>
          <cell r="T204">
            <v>211.8</v>
          </cell>
        </row>
        <row r="205">
          <cell r="B205" t="str">
            <v>Clematis Vancouver ™ Cotton Candy</v>
          </cell>
          <cell r="T205">
            <v>171.10000000000002</v>
          </cell>
        </row>
        <row r="206">
          <cell r="B206" t="str">
            <v xml:space="preserve">Clematis Vancouver ™ Danielle </v>
          </cell>
          <cell r="T206">
            <v>87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178.80000000000007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563.60000000000014</v>
          </cell>
        </row>
        <row r="214">
          <cell r="B214" t="str">
            <v xml:space="preserve">Clematis Vancouver™ Sea Breeze </v>
          </cell>
          <cell r="T214">
            <v>630.40000000000009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79.300000000000011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33.900000000000034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679.3</v>
          </cell>
        </row>
        <row r="243">
          <cell r="B243" t="str">
            <v>AmpelopsisElegans (Porcelain Vine)</v>
          </cell>
          <cell r="T243">
            <v>843.2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91.200000000000045</v>
          </cell>
        </row>
        <row r="249">
          <cell r="B249" t="str">
            <v>Campsis Flava (Trumpet Vine)</v>
          </cell>
          <cell r="T249">
            <v>479.20000000000005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128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424.5</v>
          </cell>
        </row>
        <row r="264">
          <cell r="B264" t="str">
            <v>Jasmine Stephanense</v>
          </cell>
          <cell r="T264">
            <v>408.79999999999995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178.59999999999991</v>
          </cell>
        </row>
        <row r="267">
          <cell r="B267" t="str">
            <v>Trachelospermum Star of Tuscany</v>
          </cell>
          <cell r="T267">
            <v>15.5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116.09999999999991</v>
          </cell>
        </row>
        <row r="272">
          <cell r="B272" t="str">
            <v>Lonicera Gold Flame</v>
          </cell>
          <cell r="T272">
            <v>58.200000000000045</v>
          </cell>
        </row>
        <row r="273">
          <cell r="B273" t="str">
            <v>Lonicera japonica Halliana</v>
          </cell>
          <cell r="T273">
            <v>170</v>
          </cell>
        </row>
        <row r="274">
          <cell r="B274" t="str">
            <v>Lonicera Harlequin</v>
          </cell>
          <cell r="T274">
            <v>110.90000000000009</v>
          </cell>
        </row>
        <row r="275">
          <cell r="B275" t="str">
            <v>Lonicera Henryi</v>
          </cell>
          <cell r="T275">
            <v>588.4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210.20000000000005</v>
          </cell>
        </row>
        <row r="278">
          <cell r="B278" t="str">
            <v xml:space="preserve">Lonicera periclymenum Serotina </v>
          </cell>
          <cell r="T278">
            <v>102.5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72.600000000000136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242.5</v>
          </cell>
        </row>
        <row r="285">
          <cell r="B285" t="str">
            <v xml:space="preserve">Parthenocissus Tri  Vietchii </v>
          </cell>
          <cell r="T285">
            <v>302.60000000000014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339.5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24.400000000000006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274.70000000000005</v>
          </cell>
        </row>
        <row r="296">
          <cell r="B296" t="str">
            <v>Rosa John Davis</v>
          </cell>
          <cell r="T296">
            <v>300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226.5</v>
          </cell>
        </row>
        <row r="299">
          <cell r="B299" t="str">
            <v>Rose Pinata</v>
          </cell>
          <cell r="T299">
            <v>221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255.5</v>
          </cell>
        </row>
        <row r="305">
          <cell r="B305" t="str">
            <v>Wisteria Blue Moon</v>
          </cell>
          <cell r="T305">
            <v>1413.2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72.100000000000023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29.699999999999989</v>
          </cell>
        </row>
        <row r="312">
          <cell r="B312" t="str">
            <v xml:space="preserve">Grape Black Monukka Seedless </v>
          </cell>
          <cell r="T312">
            <v>26.199999999999989</v>
          </cell>
        </row>
        <row r="313">
          <cell r="B313" t="str">
            <v xml:space="preserve">Grape Suffolk Red Seedless </v>
          </cell>
          <cell r="T313">
            <v>160.70000000000005</v>
          </cell>
        </row>
        <row r="314">
          <cell r="B314" t="str">
            <v xml:space="preserve">Grape Interlaken Seedless Yellow </v>
          </cell>
          <cell r="T314">
            <v>69.400000000000034</v>
          </cell>
        </row>
        <row r="315">
          <cell r="B315" t="str">
            <v>Humulus Lupulus Aureus (Common Hop)</v>
          </cell>
          <cell r="T315">
            <v>220.10000000000002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129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Ready</v>
          </cell>
        </row>
        <row r="16">
          <cell r="B16" t="str">
            <v>Ready</v>
          </cell>
        </row>
        <row r="17">
          <cell r="B17" t="str">
            <v>Ready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Ready</v>
          </cell>
        </row>
        <row r="30">
          <cell r="B30" t="str">
            <v>Ready</v>
          </cell>
        </row>
        <row r="32">
          <cell r="B32">
            <v>0</v>
          </cell>
        </row>
        <row r="34">
          <cell r="B34" t="str">
            <v>Ready</v>
          </cell>
        </row>
        <row r="36">
          <cell r="B36" t="str">
            <v>Budded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>
            <v>0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Not Ready</v>
          </cell>
        </row>
        <row r="72">
          <cell r="B72" t="str">
            <v>Blooming</v>
          </cell>
        </row>
        <row r="73">
          <cell r="B73" t="str">
            <v>Ready</v>
          </cell>
        </row>
        <row r="74">
          <cell r="B74" t="str">
            <v>Blooming</v>
          </cell>
        </row>
        <row r="76">
          <cell r="B76" t="str">
            <v>Not 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Ready</v>
          </cell>
        </row>
        <row r="84">
          <cell r="B84" t="str">
            <v>Blooming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Blooming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Blooming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10">
          <cell r="B110">
            <v>0</v>
          </cell>
        </row>
        <row r="113">
          <cell r="B113" t="str">
            <v>Ready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Budded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Ready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5">
          <cell r="B165" t="str">
            <v>Ready</v>
          </cell>
        </row>
        <row r="166">
          <cell r="B166" t="str">
            <v>Not Ready</v>
          </cell>
        </row>
        <row r="168">
          <cell r="B168" t="str">
            <v>Not Ready</v>
          </cell>
        </row>
        <row r="169">
          <cell r="B169" t="str">
            <v>Blooming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3">
          <cell r="B173" t="str">
            <v>Ready</v>
          </cell>
        </row>
        <row r="174">
          <cell r="B174" t="str">
            <v>Blooming</v>
          </cell>
        </row>
        <row r="175">
          <cell r="B175" t="str">
            <v>Blooming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Blooming</v>
          </cell>
        </row>
        <row r="198">
          <cell r="B198" t="str">
            <v>Ready</v>
          </cell>
        </row>
        <row r="199">
          <cell r="B199" t="str">
            <v>Budded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Budded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Not Ready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Not Ready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>
            <v>0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Not Ready</v>
          </cell>
        </row>
        <row r="234">
          <cell r="B234">
            <v>0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>
            <v>0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Not 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Not 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8">
          <cell r="J28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8"/>
  <sheetViews>
    <sheetView showGridLines="0" tabSelected="1" topLeftCell="B1" zoomScaleNormal="100" workbookViewId="0">
      <pane ySplit="7" topLeftCell="A8" activePane="bottomLeft" state="frozen"/>
      <selection pane="bottomLeft" activeCell="J352" sqref="J352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95"/>
      <c r="C2" s="96" t="s">
        <v>14</v>
      </c>
      <c r="D2" s="96"/>
      <c r="E2" s="96"/>
      <c r="F2" s="96"/>
      <c r="G2" s="96"/>
      <c r="H2" s="96"/>
      <c r="I2" s="17"/>
      <c r="J2" s="17"/>
    </row>
    <row r="3" spans="1:16" ht="24.95" customHeight="1" x14ac:dyDescent="0.25">
      <c r="B3" s="95"/>
      <c r="C3" s="96" t="s">
        <v>15</v>
      </c>
      <c r="D3" s="96"/>
      <c r="E3" s="96"/>
      <c r="F3" s="96"/>
      <c r="G3" s="96"/>
      <c r="H3" s="96"/>
      <c r="I3" s="17"/>
      <c r="J3" s="17"/>
    </row>
    <row r="4" spans="1:16" ht="29.25" customHeight="1" x14ac:dyDescent="0.25">
      <c r="B4" s="94" t="s">
        <v>105</v>
      </c>
      <c r="C4" s="96" t="s">
        <v>0</v>
      </c>
      <c r="D4" s="96"/>
      <c r="E4" s="96"/>
      <c r="F4" s="96"/>
      <c r="G4" s="96"/>
      <c r="H4" s="96"/>
      <c r="I4" s="17"/>
      <c r="J4" s="17"/>
    </row>
    <row r="5" spans="1:16" s="3" customFormat="1" ht="21.75" customHeight="1" x14ac:dyDescent="0.25">
      <c r="B5" s="94"/>
      <c r="C5" s="97"/>
      <c r="D5" s="97"/>
      <c r="E5" s="97"/>
      <c r="F5" s="98"/>
      <c r="G5" s="98"/>
      <c r="H5" s="98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66" t="s">
        <v>71</v>
      </c>
      <c r="C6" s="67"/>
      <c r="D6" s="67"/>
      <c r="E6" s="67"/>
      <c r="F6" s="67"/>
      <c r="G6" s="67"/>
      <c r="H6" s="67"/>
      <c r="I6" s="68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52</v>
      </c>
      <c r="C7" s="9" t="s">
        <v>1</v>
      </c>
      <c r="D7" s="10" t="s">
        <v>12</v>
      </c>
      <c r="E7" s="42" t="s">
        <v>51</v>
      </c>
      <c r="F7" s="48" t="s">
        <v>70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Report'!B17</f>
        <v>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 t="str">
        <f>'[2]1 Gal IGC Ready Report'!B71</f>
        <v>Not 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Sold Out</v>
      </c>
      <c r="F73" s="49" t="str">
        <f>'[2]1 Gal IGC Ready Report'!B73</f>
        <v>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Report'!B74</f>
        <v>Blooming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Blooming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Blooming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49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Budded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Available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Blooming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Report'!B175</f>
        <v>Blooming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Blooming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49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Report'!B216</f>
        <v>Not 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>
        <f>'[2]1 Gal IGC Ready Report'!B234</f>
        <v>0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Not 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hidden="1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Sold Out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hidden="1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Sold Out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70</v>
      </c>
    </row>
    <row r="322" spans="2:8" ht="23.1" customHeight="1" x14ac:dyDescent="0.25">
      <c r="B322" s="34" t="s">
        <v>55</v>
      </c>
      <c r="C322" s="45"/>
      <c r="D322" s="5"/>
      <c r="E322" s="30" t="s">
        <v>13</v>
      </c>
      <c r="F322" s="30" t="s">
        <v>73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68</v>
      </c>
    </row>
    <row r="324" spans="2:8" ht="15" hidden="1" customHeight="1" x14ac:dyDescent="0.25">
      <c r="B324" s="35" t="s">
        <v>46</v>
      </c>
      <c r="C324" s="18"/>
      <c r="D324" s="5"/>
      <c r="E324" s="30" t="s">
        <v>56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100"/>
      <c r="E326" s="100"/>
      <c r="F326" s="100"/>
      <c r="G326" s="100"/>
      <c r="H326" s="100"/>
    </row>
    <row r="327" spans="2:8" ht="18" customHeight="1" x14ac:dyDescent="0.25">
      <c r="C327" s="43" t="s">
        <v>22</v>
      </c>
      <c r="D327" s="101"/>
      <c r="E327" s="101"/>
      <c r="F327" s="101"/>
      <c r="G327" s="101"/>
      <c r="H327" s="101"/>
    </row>
    <row r="328" spans="2:8" ht="18" customHeight="1" x14ac:dyDescent="0.25">
      <c r="B328" s="23"/>
      <c r="C328" s="43" t="s">
        <v>23</v>
      </c>
      <c r="D328" s="100"/>
      <c r="E328" s="100"/>
      <c r="F328" s="100"/>
      <c r="G328" s="100"/>
      <c r="H328" s="100"/>
    </row>
    <row r="329" spans="2:8" ht="18" customHeight="1" x14ac:dyDescent="0.25">
      <c r="B329" s="23"/>
      <c r="C329" s="102" t="s">
        <v>53</v>
      </c>
      <c r="D329" s="102"/>
      <c r="E329" s="102"/>
      <c r="F329" s="102"/>
      <c r="G329" s="102"/>
      <c r="H329" s="102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99"/>
      <c r="C331" s="99"/>
      <c r="D331" s="25"/>
      <c r="E331" s="26"/>
      <c r="F331" s="26"/>
    </row>
    <row r="332" spans="2:8" ht="18" customHeight="1" x14ac:dyDescent="0.25">
      <c r="B332" s="72" t="s">
        <v>47</v>
      </c>
      <c r="C332" s="73"/>
      <c r="D332" s="27" t="s">
        <v>17</v>
      </c>
      <c r="E332" s="28" t="s">
        <v>18</v>
      </c>
      <c r="F332" s="54" t="s">
        <v>82</v>
      </c>
      <c r="G332" s="56" t="s">
        <v>83</v>
      </c>
    </row>
    <row r="333" spans="2:8" ht="18" customHeight="1" x14ac:dyDescent="0.25">
      <c r="B333" s="91" t="s">
        <v>99</v>
      </c>
      <c r="C333" s="92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customHeight="1" x14ac:dyDescent="0.25">
      <c r="B334" s="70" t="s">
        <v>96</v>
      </c>
      <c r="C334" s="70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71" t="s">
        <v>45</v>
      </c>
      <c r="C335" s="71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89" t="s">
        <v>75</v>
      </c>
      <c r="C336" s="90"/>
      <c r="D336" s="29"/>
      <c r="E336" s="30" t="s">
        <v>77</v>
      </c>
      <c r="F336" s="55">
        <v>2.75</v>
      </c>
      <c r="G336" s="55">
        <v>2.65</v>
      </c>
    </row>
    <row r="337" spans="1:7 16381:16381" ht="18" customHeight="1" x14ac:dyDescent="0.25">
      <c r="B337" s="70" t="s">
        <v>88</v>
      </c>
      <c r="C337" s="70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1:7 16381:16381" ht="18" customHeight="1" x14ac:dyDescent="0.25">
      <c r="B338" s="71" t="s">
        <v>25</v>
      </c>
      <c r="C338" s="71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1:7 16381:16381" ht="18" customHeight="1" x14ac:dyDescent="0.25">
      <c r="B339" s="70" t="s">
        <v>85</v>
      </c>
      <c r="C339" s="70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1:7 16381:16381" ht="18" hidden="1" customHeight="1" x14ac:dyDescent="0.25">
      <c r="B340" s="69" t="s">
        <v>57</v>
      </c>
      <c r="C340" s="69"/>
      <c r="D340" s="29"/>
      <c r="E340" s="30" t="s">
        <v>72</v>
      </c>
      <c r="F340" s="2">
        <v>2.95</v>
      </c>
      <c r="G340" s="55">
        <v>2.85</v>
      </c>
    </row>
    <row r="341" spans="1:7 16381:16381" ht="18" customHeight="1" x14ac:dyDescent="0.25">
      <c r="B341" s="71" t="s">
        <v>79</v>
      </c>
      <c r="C341" s="71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1:7 16381:16381" ht="18" customHeight="1" x14ac:dyDescent="0.25">
      <c r="B342" s="71" t="s">
        <v>26</v>
      </c>
      <c r="C342" s="71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1:7 16381:16381" ht="18" hidden="1" customHeight="1" x14ac:dyDescent="0.25">
      <c r="B343" s="93" t="s">
        <v>87</v>
      </c>
      <c r="C343" s="90"/>
      <c r="D343" s="29"/>
      <c r="E343" s="30">
        <v>0</v>
      </c>
      <c r="F343" s="55"/>
      <c r="G343" s="55"/>
    </row>
    <row r="344" spans="1:7 16381:16381" ht="18" customHeight="1" x14ac:dyDescent="0.25">
      <c r="B344" s="70" t="s">
        <v>100</v>
      </c>
      <c r="C344" s="70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1:7 16381:16381" ht="18" customHeight="1" x14ac:dyDescent="0.25">
      <c r="B345" s="71" t="s">
        <v>27</v>
      </c>
      <c r="C345" s="71"/>
      <c r="D345" s="29"/>
      <c r="E345" s="30" t="str">
        <f>'[4]Summary Avail'!$J$16</f>
        <v>bloom</v>
      </c>
      <c r="F345" s="55">
        <v>3.5</v>
      </c>
      <c r="G345" s="55">
        <v>3.4</v>
      </c>
    </row>
    <row r="346" spans="1:7 16381:16381" ht="18" hidden="1" customHeight="1" x14ac:dyDescent="0.25">
      <c r="B346" s="71" t="s">
        <v>74</v>
      </c>
      <c r="C346" s="71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1:7 16381:16381" ht="18" customHeight="1" x14ac:dyDescent="0.25">
      <c r="B347" s="70" t="s">
        <v>86</v>
      </c>
      <c r="C347" s="70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1:7 16381:16381" ht="18" customHeight="1" x14ac:dyDescent="0.25">
      <c r="B348" s="71" t="s">
        <v>44</v>
      </c>
      <c r="C348" s="71"/>
      <c r="D348" s="30"/>
      <c r="E348" s="30" t="str">
        <f>'[4]Summary Avail'!$J$17</f>
        <v>bloom</v>
      </c>
      <c r="F348" s="55">
        <v>5.35</v>
      </c>
      <c r="G348" s="55">
        <v>5.25</v>
      </c>
    </row>
    <row r="349" spans="1:7 16381:16381" ht="18" customHeight="1" x14ac:dyDescent="0.25">
      <c r="B349" s="71" t="s">
        <v>28</v>
      </c>
      <c r="C349" s="71"/>
      <c r="D349" s="29"/>
      <c r="E349" s="30" t="str">
        <f>'[4]Summary Avail'!$J$18</f>
        <v>bloom</v>
      </c>
      <c r="F349" s="55">
        <v>5.35</v>
      </c>
      <c r="G349" s="55">
        <v>5.25</v>
      </c>
    </row>
    <row r="350" spans="1:7 16381:16381" ht="18" customHeight="1" x14ac:dyDescent="0.25">
      <c r="B350" s="71" t="s">
        <v>80</v>
      </c>
      <c r="C350" s="71"/>
      <c r="D350" s="29"/>
      <c r="E350" s="30" t="str">
        <f>'[4]Summary Avail'!$J$17</f>
        <v>bloom</v>
      </c>
      <c r="F350" s="55">
        <v>5.35</v>
      </c>
      <c r="G350" s="57">
        <v>5.25</v>
      </c>
    </row>
    <row r="351" spans="1:7 16381:16381" ht="9" customHeight="1" x14ac:dyDescent="0.25">
      <c r="D351" s="2"/>
      <c r="G351" s="59"/>
    </row>
    <row r="352" spans="1:7 16381:16381" ht="18" customHeight="1" x14ac:dyDescent="0.25">
      <c r="A352" s="36"/>
      <c r="B352" s="74" t="s">
        <v>107</v>
      </c>
      <c r="C352" s="75"/>
      <c r="D352" s="28" t="s">
        <v>17</v>
      </c>
      <c r="E352" s="52" t="s">
        <v>18</v>
      </c>
      <c r="F352" s="61" t="s">
        <v>84</v>
      </c>
      <c r="G352" s="59"/>
      <c r="XFA352" s="36"/>
    </row>
    <row r="353" spans="2:7" ht="18" customHeight="1" x14ac:dyDescent="0.25">
      <c r="B353" s="70" t="s">
        <v>78</v>
      </c>
      <c r="C353" s="70"/>
      <c r="D353" s="29"/>
      <c r="E353" s="30" t="str">
        <f>'[4]Summary Avail'!$J18</f>
        <v>bloom</v>
      </c>
      <c r="F353" s="60">
        <v>24.5</v>
      </c>
      <c r="G353" s="59"/>
    </row>
    <row r="354" spans="2:7" ht="18" customHeight="1" x14ac:dyDescent="0.25">
      <c r="B354" s="71" t="s">
        <v>43</v>
      </c>
      <c r="C354" s="71"/>
      <c r="D354" s="29"/>
      <c r="E354" s="30" t="str">
        <f>'[4]Summary Avail'!$J19</f>
        <v>bloom</v>
      </c>
      <c r="F354" s="60">
        <v>20.5</v>
      </c>
      <c r="G354" s="59"/>
    </row>
    <row r="355" spans="2:7" ht="18" customHeight="1" x14ac:dyDescent="0.25">
      <c r="B355" s="70" t="s">
        <v>81</v>
      </c>
      <c r="C355" s="70"/>
      <c r="D355" s="29"/>
      <c r="E355" s="30" t="str">
        <f>'[4]Summary Avail'!$J20</f>
        <v>bloom</v>
      </c>
      <c r="F355" s="60">
        <v>20.5</v>
      </c>
      <c r="G355" s="59"/>
    </row>
    <row r="356" spans="2:7" ht="18" customHeight="1" x14ac:dyDescent="0.25">
      <c r="B356" s="70" t="s">
        <v>89</v>
      </c>
      <c r="C356" s="70"/>
      <c r="D356" s="29"/>
      <c r="E356" s="30" t="str">
        <f>'[4]Summary Avail'!$J$23</f>
        <v>bloom</v>
      </c>
      <c r="F356" s="60">
        <v>47.75</v>
      </c>
      <c r="G356" s="59"/>
    </row>
    <row r="357" spans="2:7" ht="18" customHeight="1" x14ac:dyDescent="0.25">
      <c r="B357" s="70" t="s">
        <v>90</v>
      </c>
      <c r="C357" s="70"/>
      <c r="D357" s="29"/>
      <c r="E357" s="30" t="str">
        <f>'[4]Summary Avail'!$J23</f>
        <v>bloom</v>
      </c>
      <c r="F357" s="60">
        <v>49.95</v>
      </c>
      <c r="G357" s="59"/>
    </row>
    <row r="358" spans="2:7" ht="18" customHeight="1" x14ac:dyDescent="0.25">
      <c r="B358" s="70" t="s">
        <v>104</v>
      </c>
      <c r="C358" s="70"/>
      <c r="D358" s="29"/>
      <c r="E358" s="30" t="str">
        <f>'[4]Summary Avail'!$J$25</f>
        <v>bloom</v>
      </c>
      <c r="F358" s="60">
        <v>47.75</v>
      </c>
      <c r="G358" s="59"/>
    </row>
    <row r="359" spans="2:7" ht="18" customHeight="1" x14ac:dyDescent="0.25">
      <c r="B359" s="71" t="s">
        <v>40</v>
      </c>
      <c r="C359" s="71"/>
      <c r="D359" s="29"/>
      <c r="E359" s="30" t="str">
        <f>'[4]Summary Avail'!$J24</f>
        <v>bloom</v>
      </c>
      <c r="F359" s="60">
        <v>29.95</v>
      </c>
      <c r="G359" s="59"/>
    </row>
    <row r="360" spans="2:7" ht="18" customHeight="1" x14ac:dyDescent="0.25">
      <c r="B360" s="70" t="s">
        <v>102</v>
      </c>
      <c r="C360" s="70"/>
      <c r="D360" s="29"/>
      <c r="E360" s="30" t="str">
        <f>'[4]Summary Avail'!$J$26</f>
        <v>Not ready</v>
      </c>
      <c r="F360" s="60">
        <v>47.75</v>
      </c>
      <c r="G360" s="59"/>
    </row>
    <row r="361" spans="2:7" ht="18" customHeight="1" x14ac:dyDescent="0.25">
      <c r="B361" s="70" t="s">
        <v>103</v>
      </c>
      <c r="C361" s="70"/>
      <c r="D361" s="29"/>
      <c r="E361" s="30" t="str">
        <f>'[4]Summary Avail'!$J$28</f>
        <v>Not ready</v>
      </c>
      <c r="F361" s="60">
        <v>47.75</v>
      </c>
      <c r="G361" s="59"/>
    </row>
    <row r="362" spans="2:7" ht="18" customHeight="1" x14ac:dyDescent="0.25">
      <c r="B362" s="89" t="s">
        <v>97</v>
      </c>
      <c r="C362" s="90"/>
      <c r="D362" s="29"/>
      <c r="E362" s="30" t="s">
        <v>91</v>
      </c>
      <c r="F362" s="60">
        <v>31.96</v>
      </c>
      <c r="G362" s="59"/>
    </row>
    <row r="363" spans="2:7" ht="18" customHeight="1" x14ac:dyDescent="0.25">
      <c r="B363" s="89" t="s">
        <v>98</v>
      </c>
      <c r="C363" s="90"/>
      <c r="D363" s="29"/>
      <c r="E363" s="30" t="s">
        <v>91</v>
      </c>
      <c r="F363" s="60">
        <v>31.96</v>
      </c>
      <c r="G363" s="59"/>
    </row>
    <row r="364" spans="2:7" ht="18" customHeight="1" x14ac:dyDescent="0.25">
      <c r="B364" s="70" t="s">
        <v>101</v>
      </c>
      <c r="C364" s="70"/>
      <c r="D364" s="29"/>
      <c r="E364" s="30" t="str">
        <f>'[4]Summary Avail'!$J$31</f>
        <v>Bloom</v>
      </c>
      <c r="F364" s="60">
        <v>76.75</v>
      </c>
      <c r="G364" s="59"/>
    </row>
    <row r="365" spans="2:7" ht="18" hidden="1" customHeight="1" x14ac:dyDescent="0.25">
      <c r="B365" s="36" t="s">
        <v>50</v>
      </c>
      <c r="C365" s="39"/>
      <c r="D365" s="27" t="s">
        <v>17</v>
      </c>
      <c r="E365" s="28" t="s">
        <v>18</v>
      </c>
      <c r="F365" s="50"/>
      <c r="G365" s="58"/>
    </row>
    <row r="366" spans="2:7" ht="15" hidden="1" customHeight="1" x14ac:dyDescent="0.25">
      <c r="B366" s="69" t="s">
        <v>61</v>
      </c>
      <c r="C366" s="69"/>
      <c r="D366" s="29"/>
      <c r="E366" s="30" t="s">
        <v>60</v>
      </c>
      <c r="G366" s="55"/>
    </row>
    <row r="367" spans="2:7" ht="15" hidden="1" customHeight="1" x14ac:dyDescent="0.25">
      <c r="B367" s="69" t="s">
        <v>62</v>
      </c>
      <c r="C367" s="69"/>
      <c r="D367" s="29"/>
      <c r="E367" s="30" t="s">
        <v>60</v>
      </c>
      <c r="G367" s="55"/>
    </row>
    <row r="368" spans="2:7" ht="15" hidden="1" customHeight="1" x14ac:dyDescent="0.25">
      <c r="B368" s="69" t="s">
        <v>63</v>
      </c>
      <c r="C368" s="69"/>
      <c r="D368" s="29"/>
      <c r="E368" s="30" t="s">
        <v>60</v>
      </c>
      <c r="G368" s="55"/>
    </row>
    <row r="369" spans="2:7" ht="15" hidden="1" customHeight="1" x14ac:dyDescent="0.25">
      <c r="B369" s="69" t="s">
        <v>64</v>
      </c>
      <c r="C369" s="69"/>
      <c r="D369" s="29"/>
      <c r="E369" s="30" t="s">
        <v>60</v>
      </c>
      <c r="G369" s="55"/>
    </row>
    <row r="370" spans="2:7" ht="17.25" hidden="1" customHeight="1" x14ac:dyDescent="0.25">
      <c r="B370" s="69" t="s">
        <v>65</v>
      </c>
      <c r="C370" s="69"/>
      <c r="D370" s="29"/>
      <c r="E370" s="30" t="s">
        <v>60</v>
      </c>
    </row>
    <row r="371" spans="2:7" ht="3" customHeight="1" x14ac:dyDescent="0.25">
      <c r="B371" s="33"/>
      <c r="D371" s="31"/>
    </row>
    <row r="372" spans="2:7" ht="18" customHeight="1" x14ac:dyDescent="0.25">
      <c r="B372" s="74" t="s">
        <v>24</v>
      </c>
      <c r="C372" s="75"/>
      <c r="D372" s="27" t="s">
        <v>17</v>
      </c>
      <c r="E372" s="28" t="s">
        <v>18</v>
      </c>
      <c r="F372" s="52" t="s">
        <v>84</v>
      </c>
    </row>
    <row r="373" spans="2:7" ht="18" customHeight="1" x14ac:dyDescent="0.25">
      <c r="B373" s="71" t="s">
        <v>54</v>
      </c>
      <c r="C373" s="71"/>
      <c r="D373" s="29"/>
      <c r="E373" s="53" t="str">
        <f>'[4]Summary Avail'!$J$39</f>
        <v>ready</v>
      </c>
      <c r="F373" s="60">
        <v>12.95</v>
      </c>
    </row>
    <row r="374" spans="2:7" ht="18" customHeight="1" x14ac:dyDescent="0.25">
      <c r="B374" s="71" t="s">
        <v>41</v>
      </c>
      <c r="C374" s="71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89" t="s">
        <v>69</v>
      </c>
      <c r="C375" s="90"/>
      <c r="D375" s="29"/>
      <c r="E375" s="53" t="str">
        <f>'[4]Summary Avail'!$J$36</f>
        <v>Not ready</v>
      </c>
      <c r="F375" s="60">
        <v>5.95</v>
      </c>
    </row>
    <row r="376" spans="2:7" ht="18" customHeight="1" x14ac:dyDescent="0.25">
      <c r="B376" s="78" t="s">
        <v>42</v>
      </c>
      <c r="C376" s="78"/>
      <c r="D376" s="62"/>
      <c r="E376" s="63" t="str">
        <f>'[4]Summary Avail'!$J$49</f>
        <v>bloom</v>
      </c>
      <c r="F376" s="60">
        <v>15.95</v>
      </c>
    </row>
    <row r="377" spans="2:7" ht="15" hidden="1" customHeight="1" x14ac:dyDescent="0.25">
      <c r="B377" s="88" t="s">
        <v>49</v>
      </c>
      <c r="C377" s="88"/>
      <c r="D377" s="29"/>
      <c r="E377" s="53">
        <f>'[4]Summary Avail'!$H$45</f>
        <v>62.680000000000007</v>
      </c>
      <c r="F377" s="51"/>
    </row>
    <row r="378" spans="2:7" ht="15" hidden="1" customHeight="1" x14ac:dyDescent="0.25">
      <c r="B378" s="76" t="s">
        <v>31</v>
      </c>
      <c r="C378" s="77"/>
      <c r="D378" s="38"/>
      <c r="E378" s="53">
        <f>'[4]Summary Avail'!$H$45</f>
        <v>62.680000000000007</v>
      </c>
      <c r="F378" s="51"/>
    </row>
    <row r="379" spans="2:7" ht="15" hidden="1" customHeight="1" x14ac:dyDescent="0.25">
      <c r="B379" s="79" t="s">
        <v>29</v>
      </c>
      <c r="C379" s="80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79" t="s">
        <v>30</v>
      </c>
      <c r="C380" s="80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79" t="s">
        <v>32</v>
      </c>
      <c r="C381" s="80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79" t="s">
        <v>33</v>
      </c>
      <c r="C382" s="80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79" t="s">
        <v>34</v>
      </c>
      <c r="C383" s="80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79" t="s">
        <v>35</v>
      </c>
      <c r="C384" s="80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82" t="s">
        <v>36</v>
      </c>
      <c r="C385" s="83"/>
      <c r="D385" s="38"/>
      <c r="E385" s="53">
        <f>'[4]Summary Avail'!$H$45</f>
        <v>62.680000000000007</v>
      </c>
      <c r="F385" s="51"/>
    </row>
    <row r="386" spans="2:6" ht="18" hidden="1" customHeight="1" x14ac:dyDescent="0.25">
      <c r="B386" s="84" t="s">
        <v>48</v>
      </c>
      <c r="C386" s="84"/>
      <c r="D386" s="29"/>
      <c r="E386" s="53">
        <v>0</v>
      </c>
      <c r="F386" s="51"/>
    </row>
    <row r="387" spans="2:6" ht="15.75" hidden="1" customHeight="1" x14ac:dyDescent="0.25">
      <c r="B387" s="76" t="s">
        <v>37</v>
      </c>
      <c r="C387" s="85"/>
      <c r="D387" s="29"/>
      <c r="E387" s="53" t="s">
        <v>68</v>
      </c>
      <c r="F387" s="51"/>
    </row>
    <row r="388" spans="2:6" ht="15.75" hidden="1" customHeight="1" x14ac:dyDescent="0.25">
      <c r="B388" s="46" t="s">
        <v>38</v>
      </c>
      <c r="C388" s="46"/>
      <c r="D388" s="29"/>
      <c r="E388" s="53" t="s">
        <v>68</v>
      </c>
      <c r="F388" s="51"/>
    </row>
    <row r="389" spans="2:6" ht="15.75" hidden="1" customHeight="1" x14ac:dyDescent="0.25">
      <c r="B389" s="46" t="s">
        <v>39</v>
      </c>
      <c r="C389" s="46"/>
      <c r="D389" s="29"/>
      <c r="E389" s="53" t="s">
        <v>68</v>
      </c>
      <c r="F389" s="51"/>
    </row>
    <row r="390" spans="2:6" ht="15.75" hidden="1" customHeight="1" x14ac:dyDescent="0.25">
      <c r="B390" s="46" t="s">
        <v>66</v>
      </c>
      <c r="C390" s="46"/>
      <c r="D390" s="29"/>
      <c r="E390" s="53">
        <v>0</v>
      </c>
      <c r="F390" s="51"/>
    </row>
    <row r="391" spans="2:6" ht="15.75" hidden="1" customHeight="1" x14ac:dyDescent="0.25">
      <c r="B391" s="47" t="s">
        <v>58</v>
      </c>
      <c r="C391" s="47"/>
      <c r="D391" s="29"/>
      <c r="E391" s="53" t="s">
        <v>68</v>
      </c>
      <c r="F391" s="51"/>
    </row>
    <row r="392" spans="2:6" ht="15.75" hidden="1" customHeight="1" x14ac:dyDescent="0.25">
      <c r="B392" s="47" t="s">
        <v>59</v>
      </c>
      <c r="C392" s="47"/>
      <c r="D392" s="29"/>
      <c r="E392" s="53">
        <v>0</v>
      </c>
      <c r="F392" s="51"/>
    </row>
    <row r="393" spans="2:6" ht="15.75" hidden="1" customHeight="1" x14ac:dyDescent="0.25">
      <c r="B393" s="47" t="s">
        <v>67</v>
      </c>
      <c r="C393" s="47"/>
      <c r="D393" s="29"/>
      <c r="E393" s="53">
        <v>0</v>
      </c>
      <c r="F393" s="51"/>
    </row>
    <row r="394" spans="2:6" ht="15.75" customHeight="1" x14ac:dyDescent="0.25">
      <c r="B394" s="86" t="s">
        <v>93</v>
      </c>
      <c r="C394" s="87"/>
      <c r="D394" s="62"/>
      <c r="E394" s="63" t="s">
        <v>91</v>
      </c>
      <c r="F394" s="60">
        <v>6.95</v>
      </c>
    </row>
    <row r="395" spans="2:6" ht="15.75" customHeight="1" x14ac:dyDescent="0.25">
      <c r="B395" s="86" t="s">
        <v>94</v>
      </c>
      <c r="C395" s="87"/>
      <c r="D395" s="62"/>
      <c r="E395" s="63" t="s">
        <v>91</v>
      </c>
      <c r="F395" s="60">
        <v>9.9499999999999993</v>
      </c>
    </row>
    <row r="396" spans="2:6" ht="15.75" customHeight="1" x14ac:dyDescent="0.25">
      <c r="B396" s="64" t="s">
        <v>106</v>
      </c>
      <c r="C396" s="65"/>
      <c r="D396" s="62"/>
      <c r="E396" s="63" t="s">
        <v>92</v>
      </c>
      <c r="F396" s="60">
        <v>7.95</v>
      </c>
    </row>
    <row r="397" spans="2:6" ht="18" customHeight="1" x14ac:dyDescent="0.25">
      <c r="B397" s="78" t="s">
        <v>95</v>
      </c>
      <c r="C397" s="78"/>
      <c r="D397" s="62"/>
      <c r="E397" s="63" t="s">
        <v>92</v>
      </c>
      <c r="F397" s="60">
        <v>7.95</v>
      </c>
    </row>
    <row r="398" spans="2:6" ht="18" hidden="1" customHeight="1" x14ac:dyDescent="0.25">
      <c r="B398" s="81" t="s">
        <v>76</v>
      </c>
      <c r="C398" s="81"/>
      <c r="D398" s="29"/>
      <c r="E398" s="53">
        <v>0</v>
      </c>
      <c r="F398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9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76:C376"/>
    <mergeCell ref="B377:C377"/>
    <mergeCell ref="B375:C375"/>
    <mergeCell ref="B354:C354"/>
    <mergeCell ref="B355:C355"/>
    <mergeCell ref="B356:C356"/>
    <mergeCell ref="B357:C357"/>
    <mergeCell ref="B358:C358"/>
    <mergeCell ref="B359:C359"/>
    <mergeCell ref="B370:C370"/>
    <mergeCell ref="B372:C372"/>
    <mergeCell ref="B373:C373"/>
    <mergeCell ref="B374:C374"/>
    <mergeCell ref="B362:C362"/>
    <mergeCell ref="B363:C363"/>
    <mergeCell ref="B398:C398"/>
    <mergeCell ref="B384:C384"/>
    <mergeCell ref="B385:C385"/>
    <mergeCell ref="B386:C386"/>
    <mergeCell ref="B387:C387"/>
    <mergeCell ref="B394:C394"/>
    <mergeCell ref="B395:C395"/>
    <mergeCell ref="B378:C378"/>
    <mergeCell ref="B397:C397"/>
    <mergeCell ref="B379:C379"/>
    <mergeCell ref="B380:C380"/>
    <mergeCell ref="B381:C381"/>
    <mergeCell ref="B382:C382"/>
    <mergeCell ref="B383:C383"/>
    <mergeCell ref="B6:I6"/>
    <mergeCell ref="B366:C366"/>
    <mergeCell ref="B367:C367"/>
    <mergeCell ref="B368:C368"/>
    <mergeCell ref="B369:C369"/>
    <mergeCell ref="B360:C360"/>
    <mergeCell ref="B361:C361"/>
    <mergeCell ref="B364:C364"/>
    <mergeCell ref="B349:C349"/>
    <mergeCell ref="B350:C350"/>
    <mergeCell ref="B332:C332"/>
    <mergeCell ref="B352:C352"/>
    <mergeCell ref="B353:C353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2025-04-29T06:09:32Z</cp:lastPrinted>
  <dcterms:created xsi:type="dcterms:W3CDTF">2018-01-29T21:34:31Z</dcterms:created>
  <dcterms:modified xsi:type="dcterms:W3CDTF">2025-05-01T15:22:48Z</dcterms:modified>
</cp:coreProperties>
</file>