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2027/"/>
    </mc:Choice>
  </mc:AlternateContent>
  <xr:revisionPtr revIDLastSave="9" documentId="13_ncr:1_{FBFB77D6-A2A9-45A1-A50C-3266D8122B23}" xr6:coauthVersionLast="47" xr6:coauthVersionMax="47" xr10:uidLastSave="{D6B84279-09BB-4455-BB24-EDE503E4E0AE}"/>
  <bookViews>
    <workbookView xWindow="4200" yWindow="4185" windowWidth="21600" windowHeight="11295" xr2:uid="{00000000-000D-0000-FFFF-FFFF00000000}"/>
  </bookViews>
  <sheets>
    <sheet name="Clearview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Clearview!$B$8:$P$319</definedName>
    <definedName name="_xlnm.Print_Area" localSheetId="0">Clearview!$B$2:$G$379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1" i="1" l="1"/>
  <c r="E34" i="1"/>
  <c r="E20" i="1"/>
  <c r="E19" i="1"/>
  <c r="P319" i="1"/>
  <c r="O319" i="1"/>
  <c r="N319" i="1"/>
  <c r="M319" i="1"/>
  <c r="L319" i="1"/>
  <c r="K319" i="1"/>
  <c r="J319" i="1"/>
  <c r="I319" i="1"/>
  <c r="H319" i="1"/>
  <c r="G319" i="1"/>
  <c r="P318" i="1"/>
  <c r="O318" i="1"/>
  <c r="N318" i="1"/>
  <c r="M318" i="1"/>
  <c r="L318" i="1"/>
  <c r="K318" i="1"/>
  <c r="J318" i="1"/>
  <c r="I318" i="1"/>
  <c r="H318" i="1"/>
  <c r="G318" i="1"/>
  <c r="P317" i="1"/>
  <c r="O317" i="1"/>
  <c r="N317" i="1"/>
  <c r="M317" i="1"/>
  <c r="L317" i="1"/>
  <c r="K317" i="1"/>
  <c r="J317" i="1"/>
  <c r="I317" i="1"/>
  <c r="H317" i="1"/>
  <c r="G317" i="1"/>
  <c r="P316" i="1"/>
  <c r="O316" i="1"/>
  <c r="N316" i="1"/>
  <c r="M316" i="1"/>
  <c r="L316" i="1"/>
  <c r="K316" i="1"/>
  <c r="J316" i="1"/>
  <c r="I316" i="1"/>
  <c r="H316" i="1"/>
  <c r="G316" i="1"/>
  <c r="P315" i="1"/>
  <c r="O315" i="1"/>
  <c r="N315" i="1"/>
  <c r="M315" i="1"/>
  <c r="L315" i="1"/>
  <c r="K315" i="1"/>
  <c r="J315" i="1"/>
  <c r="I315" i="1"/>
  <c r="H315" i="1"/>
  <c r="G315" i="1"/>
  <c r="P314" i="1"/>
  <c r="O314" i="1"/>
  <c r="N314" i="1"/>
  <c r="M314" i="1"/>
  <c r="L314" i="1"/>
  <c r="K314" i="1"/>
  <c r="J314" i="1"/>
  <c r="I314" i="1"/>
  <c r="H314" i="1"/>
  <c r="G314" i="1"/>
  <c r="P313" i="1"/>
  <c r="O313" i="1"/>
  <c r="N313" i="1"/>
  <c r="M313" i="1"/>
  <c r="L313" i="1"/>
  <c r="K313" i="1"/>
  <c r="J313" i="1"/>
  <c r="I313" i="1"/>
  <c r="H313" i="1"/>
  <c r="G313" i="1"/>
  <c r="P312" i="1"/>
  <c r="O312" i="1"/>
  <c r="N312" i="1"/>
  <c r="M312" i="1"/>
  <c r="L312" i="1"/>
  <c r="K312" i="1"/>
  <c r="J312" i="1"/>
  <c r="I312" i="1"/>
  <c r="H312" i="1"/>
  <c r="G312" i="1"/>
  <c r="P311" i="1"/>
  <c r="O311" i="1"/>
  <c r="N311" i="1"/>
  <c r="M311" i="1"/>
  <c r="L311" i="1"/>
  <c r="K311" i="1"/>
  <c r="J311" i="1"/>
  <c r="I311" i="1"/>
  <c r="H311" i="1"/>
  <c r="G311" i="1"/>
  <c r="P310" i="1"/>
  <c r="O310" i="1"/>
  <c r="N310" i="1"/>
  <c r="M310" i="1"/>
  <c r="L310" i="1"/>
  <c r="K310" i="1"/>
  <c r="J310" i="1"/>
  <c r="I310" i="1"/>
  <c r="H310" i="1"/>
  <c r="G310" i="1"/>
  <c r="P309" i="1"/>
  <c r="O309" i="1"/>
  <c r="N309" i="1"/>
  <c r="M309" i="1"/>
  <c r="L309" i="1"/>
  <c r="K309" i="1"/>
  <c r="J309" i="1"/>
  <c r="I309" i="1"/>
  <c r="H309" i="1"/>
  <c r="G309" i="1"/>
  <c r="P308" i="1"/>
  <c r="O308" i="1"/>
  <c r="N308" i="1"/>
  <c r="M308" i="1"/>
  <c r="L308" i="1"/>
  <c r="K308" i="1"/>
  <c r="J308" i="1"/>
  <c r="I308" i="1"/>
  <c r="H308" i="1"/>
  <c r="G308" i="1"/>
  <c r="P307" i="1"/>
  <c r="O307" i="1"/>
  <c r="N307" i="1"/>
  <c r="M307" i="1"/>
  <c r="L307" i="1"/>
  <c r="K307" i="1"/>
  <c r="J307" i="1"/>
  <c r="I307" i="1"/>
  <c r="H307" i="1"/>
  <c r="G307" i="1"/>
  <c r="P306" i="1"/>
  <c r="O306" i="1"/>
  <c r="N306" i="1"/>
  <c r="M306" i="1"/>
  <c r="L306" i="1"/>
  <c r="K306" i="1"/>
  <c r="J306" i="1"/>
  <c r="I306" i="1"/>
  <c r="H306" i="1"/>
  <c r="G306" i="1"/>
  <c r="P305" i="1"/>
  <c r="O305" i="1"/>
  <c r="N305" i="1"/>
  <c r="M305" i="1"/>
  <c r="L305" i="1"/>
  <c r="K305" i="1"/>
  <c r="J305" i="1"/>
  <c r="I305" i="1"/>
  <c r="H305" i="1"/>
  <c r="G305" i="1"/>
  <c r="P304" i="1"/>
  <c r="O304" i="1"/>
  <c r="N304" i="1"/>
  <c r="M304" i="1"/>
  <c r="L304" i="1"/>
  <c r="K304" i="1"/>
  <c r="J304" i="1"/>
  <c r="I304" i="1"/>
  <c r="H304" i="1"/>
  <c r="G304" i="1"/>
  <c r="P303" i="1"/>
  <c r="O303" i="1"/>
  <c r="N303" i="1"/>
  <c r="M303" i="1"/>
  <c r="L303" i="1"/>
  <c r="K303" i="1"/>
  <c r="J303" i="1"/>
  <c r="I303" i="1"/>
  <c r="H303" i="1"/>
  <c r="G303" i="1"/>
  <c r="P302" i="1"/>
  <c r="O302" i="1"/>
  <c r="N302" i="1"/>
  <c r="M302" i="1"/>
  <c r="L302" i="1"/>
  <c r="K302" i="1"/>
  <c r="J302" i="1"/>
  <c r="I302" i="1"/>
  <c r="H302" i="1"/>
  <c r="G302" i="1"/>
  <c r="P301" i="1"/>
  <c r="O301" i="1"/>
  <c r="N301" i="1"/>
  <c r="M301" i="1"/>
  <c r="L301" i="1"/>
  <c r="K301" i="1"/>
  <c r="J301" i="1"/>
  <c r="I301" i="1"/>
  <c r="H301" i="1"/>
  <c r="G301" i="1"/>
  <c r="P300" i="1"/>
  <c r="O300" i="1"/>
  <c r="N300" i="1"/>
  <c r="M300" i="1"/>
  <c r="L300" i="1"/>
  <c r="K300" i="1"/>
  <c r="J300" i="1"/>
  <c r="I300" i="1"/>
  <c r="H300" i="1"/>
  <c r="G300" i="1"/>
  <c r="P299" i="1"/>
  <c r="O299" i="1"/>
  <c r="N299" i="1"/>
  <c r="M299" i="1"/>
  <c r="L299" i="1"/>
  <c r="K299" i="1"/>
  <c r="J299" i="1"/>
  <c r="I299" i="1"/>
  <c r="H299" i="1"/>
  <c r="G299" i="1"/>
  <c r="P298" i="1"/>
  <c r="O298" i="1"/>
  <c r="N298" i="1"/>
  <c r="M298" i="1"/>
  <c r="L298" i="1"/>
  <c r="K298" i="1"/>
  <c r="J298" i="1"/>
  <c r="I298" i="1"/>
  <c r="H298" i="1"/>
  <c r="G298" i="1"/>
  <c r="P297" i="1"/>
  <c r="O297" i="1"/>
  <c r="N297" i="1"/>
  <c r="M297" i="1"/>
  <c r="L297" i="1"/>
  <c r="K297" i="1"/>
  <c r="J297" i="1"/>
  <c r="I297" i="1"/>
  <c r="H297" i="1"/>
  <c r="G297" i="1"/>
  <c r="P296" i="1"/>
  <c r="O296" i="1"/>
  <c r="N296" i="1"/>
  <c r="M296" i="1"/>
  <c r="L296" i="1"/>
  <c r="K296" i="1"/>
  <c r="J296" i="1"/>
  <c r="I296" i="1"/>
  <c r="H296" i="1"/>
  <c r="G296" i="1"/>
  <c r="P295" i="1"/>
  <c r="O295" i="1"/>
  <c r="N295" i="1"/>
  <c r="M295" i="1"/>
  <c r="L295" i="1"/>
  <c r="K295" i="1"/>
  <c r="J295" i="1"/>
  <c r="I295" i="1"/>
  <c r="H295" i="1"/>
  <c r="G295" i="1"/>
  <c r="P294" i="1"/>
  <c r="O294" i="1"/>
  <c r="N294" i="1"/>
  <c r="M294" i="1"/>
  <c r="L294" i="1"/>
  <c r="K294" i="1"/>
  <c r="J294" i="1"/>
  <c r="I294" i="1"/>
  <c r="H294" i="1"/>
  <c r="G294" i="1"/>
  <c r="P293" i="1"/>
  <c r="O293" i="1"/>
  <c r="N293" i="1"/>
  <c r="M293" i="1"/>
  <c r="L293" i="1"/>
  <c r="K293" i="1"/>
  <c r="J293" i="1"/>
  <c r="I293" i="1"/>
  <c r="H293" i="1"/>
  <c r="G293" i="1"/>
  <c r="P292" i="1"/>
  <c r="O292" i="1"/>
  <c r="N292" i="1"/>
  <c r="M292" i="1"/>
  <c r="L292" i="1"/>
  <c r="K292" i="1"/>
  <c r="J292" i="1"/>
  <c r="I292" i="1"/>
  <c r="H292" i="1"/>
  <c r="G292" i="1"/>
  <c r="P291" i="1"/>
  <c r="O291" i="1"/>
  <c r="N291" i="1"/>
  <c r="M291" i="1"/>
  <c r="L291" i="1"/>
  <c r="K291" i="1"/>
  <c r="J291" i="1"/>
  <c r="I291" i="1"/>
  <c r="H291" i="1"/>
  <c r="G291" i="1"/>
  <c r="P290" i="1"/>
  <c r="O290" i="1"/>
  <c r="N290" i="1"/>
  <c r="M290" i="1"/>
  <c r="L290" i="1"/>
  <c r="K290" i="1"/>
  <c r="J290" i="1"/>
  <c r="I290" i="1"/>
  <c r="H290" i="1"/>
  <c r="G290" i="1"/>
  <c r="P289" i="1"/>
  <c r="O289" i="1"/>
  <c r="N289" i="1"/>
  <c r="M289" i="1"/>
  <c r="L289" i="1"/>
  <c r="K289" i="1"/>
  <c r="J289" i="1"/>
  <c r="I289" i="1"/>
  <c r="H289" i="1"/>
  <c r="G289" i="1"/>
  <c r="P288" i="1"/>
  <c r="O288" i="1"/>
  <c r="N288" i="1"/>
  <c r="M288" i="1"/>
  <c r="L288" i="1"/>
  <c r="K288" i="1"/>
  <c r="J288" i="1"/>
  <c r="I288" i="1"/>
  <c r="H288" i="1"/>
  <c r="G288" i="1"/>
  <c r="P287" i="1"/>
  <c r="O287" i="1"/>
  <c r="N287" i="1"/>
  <c r="M287" i="1"/>
  <c r="L287" i="1"/>
  <c r="K287" i="1"/>
  <c r="J287" i="1"/>
  <c r="I287" i="1"/>
  <c r="H287" i="1"/>
  <c r="G287" i="1"/>
  <c r="P286" i="1"/>
  <c r="O286" i="1"/>
  <c r="N286" i="1"/>
  <c r="M286" i="1"/>
  <c r="L286" i="1"/>
  <c r="K286" i="1"/>
  <c r="J286" i="1"/>
  <c r="I286" i="1"/>
  <c r="H286" i="1"/>
  <c r="G286" i="1"/>
  <c r="P285" i="1"/>
  <c r="O285" i="1"/>
  <c r="N285" i="1"/>
  <c r="M285" i="1"/>
  <c r="L285" i="1"/>
  <c r="K285" i="1"/>
  <c r="J285" i="1"/>
  <c r="I285" i="1"/>
  <c r="H285" i="1"/>
  <c r="G285" i="1"/>
  <c r="P284" i="1"/>
  <c r="O284" i="1"/>
  <c r="N284" i="1"/>
  <c r="M284" i="1"/>
  <c r="L284" i="1"/>
  <c r="K284" i="1"/>
  <c r="J284" i="1"/>
  <c r="I284" i="1"/>
  <c r="H284" i="1"/>
  <c r="G284" i="1"/>
  <c r="P283" i="1"/>
  <c r="O283" i="1"/>
  <c r="N283" i="1"/>
  <c r="M283" i="1"/>
  <c r="L283" i="1"/>
  <c r="K283" i="1"/>
  <c r="J283" i="1"/>
  <c r="I283" i="1"/>
  <c r="H283" i="1"/>
  <c r="G283" i="1"/>
  <c r="P282" i="1"/>
  <c r="O282" i="1"/>
  <c r="N282" i="1"/>
  <c r="M282" i="1"/>
  <c r="L282" i="1"/>
  <c r="K282" i="1"/>
  <c r="J282" i="1"/>
  <c r="I282" i="1"/>
  <c r="H282" i="1"/>
  <c r="G282" i="1"/>
  <c r="P280" i="1"/>
  <c r="O280" i="1"/>
  <c r="N280" i="1"/>
  <c r="M280" i="1"/>
  <c r="L280" i="1"/>
  <c r="K280" i="1"/>
  <c r="J280" i="1"/>
  <c r="I280" i="1"/>
  <c r="H280" i="1"/>
  <c r="G280" i="1"/>
  <c r="P279" i="1"/>
  <c r="O279" i="1"/>
  <c r="N279" i="1"/>
  <c r="M279" i="1"/>
  <c r="L279" i="1"/>
  <c r="K279" i="1"/>
  <c r="J279" i="1"/>
  <c r="I279" i="1"/>
  <c r="H279" i="1"/>
  <c r="G279" i="1"/>
  <c r="P278" i="1"/>
  <c r="O278" i="1"/>
  <c r="N278" i="1"/>
  <c r="M278" i="1"/>
  <c r="L278" i="1"/>
  <c r="K278" i="1"/>
  <c r="J278" i="1"/>
  <c r="I278" i="1"/>
  <c r="H278" i="1"/>
  <c r="G278" i="1"/>
  <c r="P277" i="1"/>
  <c r="O277" i="1"/>
  <c r="N277" i="1"/>
  <c r="M277" i="1"/>
  <c r="L277" i="1"/>
  <c r="K277" i="1"/>
  <c r="J277" i="1"/>
  <c r="I277" i="1"/>
  <c r="H277" i="1"/>
  <c r="G277" i="1"/>
  <c r="P276" i="1"/>
  <c r="O276" i="1"/>
  <c r="N276" i="1"/>
  <c r="M276" i="1"/>
  <c r="L276" i="1"/>
  <c r="K276" i="1"/>
  <c r="J276" i="1"/>
  <c r="I276" i="1"/>
  <c r="H276" i="1"/>
  <c r="G276" i="1"/>
  <c r="P275" i="1"/>
  <c r="O275" i="1"/>
  <c r="N275" i="1"/>
  <c r="M275" i="1"/>
  <c r="L275" i="1"/>
  <c r="K275" i="1"/>
  <c r="J275" i="1"/>
  <c r="I275" i="1"/>
  <c r="H275" i="1"/>
  <c r="G275" i="1"/>
  <c r="P274" i="1"/>
  <c r="O274" i="1"/>
  <c r="N274" i="1"/>
  <c r="M274" i="1"/>
  <c r="L274" i="1"/>
  <c r="K274" i="1"/>
  <c r="J274" i="1"/>
  <c r="I274" i="1"/>
  <c r="H274" i="1"/>
  <c r="G274" i="1"/>
  <c r="P273" i="1"/>
  <c r="O273" i="1"/>
  <c r="N273" i="1"/>
  <c r="M273" i="1"/>
  <c r="L273" i="1"/>
  <c r="K273" i="1"/>
  <c r="J273" i="1"/>
  <c r="I273" i="1"/>
  <c r="H273" i="1"/>
  <c r="G273" i="1"/>
  <c r="P272" i="1"/>
  <c r="O272" i="1"/>
  <c r="N272" i="1"/>
  <c r="M272" i="1"/>
  <c r="L272" i="1"/>
  <c r="K272" i="1"/>
  <c r="J272" i="1"/>
  <c r="I272" i="1"/>
  <c r="H272" i="1"/>
  <c r="G272" i="1"/>
  <c r="P271" i="1"/>
  <c r="O271" i="1"/>
  <c r="N271" i="1"/>
  <c r="M271" i="1"/>
  <c r="L271" i="1"/>
  <c r="K271" i="1"/>
  <c r="J271" i="1"/>
  <c r="I271" i="1"/>
  <c r="H271" i="1"/>
  <c r="G271" i="1"/>
  <c r="P270" i="1"/>
  <c r="O270" i="1"/>
  <c r="N270" i="1"/>
  <c r="M270" i="1"/>
  <c r="L270" i="1"/>
  <c r="K270" i="1"/>
  <c r="J270" i="1"/>
  <c r="I270" i="1"/>
  <c r="H270" i="1"/>
  <c r="G270" i="1"/>
  <c r="P269" i="1"/>
  <c r="O269" i="1"/>
  <c r="N269" i="1"/>
  <c r="M269" i="1"/>
  <c r="L269" i="1"/>
  <c r="K269" i="1"/>
  <c r="J269" i="1"/>
  <c r="I269" i="1"/>
  <c r="H269" i="1"/>
  <c r="G269" i="1"/>
  <c r="P268" i="1"/>
  <c r="O268" i="1"/>
  <c r="N268" i="1"/>
  <c r="M268" i="1"/>
  <c r="L268" i="1"/>
  <c r="K268" i="1"/>
  <c r="J268" i="1"/>
  <c r="I268" i="1"/>
  <c r="H268" i="1"/>
  <c r="G268" i="1"/>
  <c r="P267" i="1"/>
  <c r="O267" i="1"/>
  <c r="N267" i="1"/>
  <c r="M267" i="1"/>
  <c r="L267" i="1"/>
  <c r="K267" i="1"/>
  <c r="J267" i="1"/>
  <c r="I267" i="1"/>
  <c r="H267" i="1"/>
  <c r="G267" i="1"/>
  <c r="P266" i="1"/>
  <c r="O266" i="1"/>
  <c r="N266" i="1"/>
  <c r="M266" i="1"/>
  <c r="L266" i="1"/>
  <c r="K266" i="1"/>
  <c r="J266" i="1"/>
  <c r="I266" i="1"/>
  <c r="H266" i="1"/>
  <c r="G266" i="1"/>
  <c r="P265" i="1"/>
  <c r="O265" i="1"/>
  <c r="N265" i="1"/>
  <c r="M265" i="1"/>
  <c r="L265" i="1"/>
  <c r="K265" i="1"/>
  <c r="J265" i="1"/>
  <c r="I265" i="1"/>
  <c r="H265" i="1"/>
  <c r="G265" i="1"/>
  <c r="P264" i="1"/>
  <c r="O264" i="1"/>
  <c r="N264" i="1"/>
  <c r="M264" i="1"/>
  <c r="L264" i="1"/>
  <c r="K264" i="1"/>
  <c r="J264" i="1"/>
  <c r="I264" i="1"/>
  <c r="H264" i="1"/>
  <c r="G264" i="1"/>
  <c r="P263" i="1"/>
  <c r="O263" i="1"/>
  <c r="N263" i="1"/>
  <c r="M263" i="1"/>
  <c r="L263" i="1"/>
  <c r="K263" i="1"/>
  <c r="J263" i="1"/>
  <c r="I263" i="1"/>
  <c r="H263" i="1"/>
  <c r="G263" i="1"/>
  <c r="P262" i="1"/>
  <c r="O262" i="1"/>
  <c r="N262" i="1"/>
  <c r="M262" i="1"/>
  <c r="L262" i="1"/>
  <c r="K262" i="1"/>
  <c r="J262" i="1"/>
  <c r="I262" i="1"/>
  <c r="H262" i="1"/>
  <c r="G262" i="1"/>
  <c r="P261" i="1"/>
  <c r="O261" i="1"/>
  <c r="N261" i="1"/>
  <c r="M261" i="1"/>
  <c r="L261" i="1"/>
  <c r="K261" i="1"/>
  <c r="J261" i="1"/>
  <c r="I261" i="1"/>
  <c r="H261" i="1"/>
  <c r="G261" i="1"/>
  <c r="P260" i="1"/>
  <c r="O260" i="1"/>
  <c r="N260" i="1"/>
  <c r="M260" i="1"/>
  <c r="L260" i="1"/>
  <c r="K260" i="1"/>
  <c r="J260" i="1"/>
  <c r="I260" i="1"/>
  <c r="H260" i="1"/>
  <c r="G260" i="1"/>
  <c r="P259" i="1"/>
  <c r="O259" i="1"/>
  <c r="N259" i="1"/>
  <c r="M259" i="1"/>
  <c r="L259" i="1"/>
  <c r="K259" i="1"/>
  <c r="J259" i="1"/>
  <c r="I259" i="1"/>
  <c r="H259" i="1"/>
  <c r="G259" i="1"/>
  <c r="P258" i="1"/>
  <c r="O258" i="1"/>
  <c r="N258" i="1"/>
  <c r="M258" i="1"/>
  <c r="L258" i="1"/>
  <c r="K258" i="1"/>
  <c r="J258" i="1"/>
  <c r="I258" i="1"/>
  <c r="H258" i="1"/>
  <c r="G258" i="1"/>
  <c r="P257" i="1"/>
  <c r="O257" i="1"/>
  <c r="N257" i="1"/>
  <c r="M257" i="1"/>
  <c r="L257" i="1"/>
  <c r="K257" i="1"/>
  <c r="J257" i="1"/>
  <c r="I257" i="1"/>
  <c r="H257" i="1"/>
  <c r="G257" i="1"/>
  <c r="P256" i="1"/>
  <c r="O256" i="1"/>
  <c r="N256" i="1"/>
  <c r="M256" i="1"/>
  <c r="L256" i="1"/>
  <c r="K256" i="1"/>
  <c r="J256" i="1"/>
  <c r="I256" i="1"/>
  <c r="H256" i="1"/>
  <c r="G256" i="1"/>
  <c r="P255" i="1"/>
  <c r="O255" i="1"/>
  <c r="N255" i="1"/>
  <c r="M255" i="1"/>
  <c r="L255" i="1"/>
  <c r="K255" i="1"/>
  <c r="J255" i="1"/>
  <c r="I255" i="1"/>
  <c r="H255" i="1"/>
  <c r="G255" i="1"/>
  <c r="P254" i="1"/>
  <c r="O254" i="1"/>
  <c r="N254" i="1"/>
  <c r="M254" i="1"/>
  <c r="L254" i="1"/>
  <c r="K254" i="1"/>
  <c r="J254" i="1"/>
  <c r="I254" i="1"/>
  <c r="H254" i="1"/>
  <c r="G254" i="1"/>
  <c r="P253" i="1"/>
  <c r="O253" i="1"/>
  <c r="N253" i="1"/>
  <c r="M253" i="1"/>
  <c r="L253" i="1"/>
  <c r="K253" i="1"/>
  <c r="J253" i="1"/>
  <c r="I253" i="1"/>
  <c r="H253" i="1"/>
  <c r="G253" i="1"/>
  <c r="P252" i="1"/>
  <c r="O252" i="1"/>
  <c r="N252" i="1"/>
  <c r="M252" i="1"/>
  <c r="L252" i="1"/>
  <c r="K252" i="1"/>
  <c r="J252" i="1"/>
  <c r="I252" i="1"/>
  <c r="H252" i="1"/>
  <c r="G252" i="1"/>
  <c r="P251" i="1"/>
  <c r="O251" i="1"/>
  <c r="N251" i="1"/>
  <c r="M251" i="1"/>
  <c r="L251" i="1"/>
  <c r="K251" i="1"/>
  <c r="J251" i="1"/>
  <c r="I251" i="1"/>
  <c r="H251" i="1"/>
  <c r="G251" i="1"/>
  <c r="P250" i="1"/>
  <c r="O250" i="1"/>
  <c r="N250" i="1"/>
  <c r="M250" i="1"/>
  <c r="L250" i="1"/>
  <c r="K250" i="1"/>
  <c r="J250" i="1"/>
  <c r="I250" i="1"/>
  <c r="H250" i="1"/>
  <c r="G250" i="1"/>
  <c r="P249" i="1"/>
  <c r="O249" i="1"/>
  <c r="N249" i="1"/>
  <c r="M249" i="1"/>
  <c r="L249" i="1"/>
  <c r="K249" i="1"/>
  <c r="J249" i="1"/>
  <c r="I249" i="1"/>
  <c r="H249" i="1"/>
  <c r="G249" i="1"/>
  <c r="P248" i="1"/>
  <c r="O248" i="1"/>
  <c r="N248" i="1"/>
  <c r="M248" i="1"/>
  <c r="L248" i="1"/>
  <c r="K248" i="1"/>
  <c r="J248" i="1"/>
  <c r="I248" i="1"/>
  <c r="H248" i="1"/>
  <c r="G248" i="1"/>
  <c r="P247" i="1"/>
  <c r="O247" i="1"/>
  <c r="N247" i="1"/>
  <c r="M247" i="1"/>
  <c r="L247" i="1"/>
  <c r="K247" i="1"/>
  <c r="J247" i="1"/>
  <c r="I247" i="1"/>
  <c r="H247" i="1"/>
  <c r="G247" i="1"/>
  <c r="P246" i="1"/>
  <c r="O246" i="1"/>
  <c r="N246" i="1"/>
  <c r="M246" i="1"/>
  <c r="L246" i="1"/>
  <c r="K246" i="1"/>
  <c r="J246" i="1"/>
  <c r="I246" i="1"/>
  <c r="H246" i="1"/>
  <c r="G246" i="1"/>
  <c r="P245" i="1"/>
  <c r="O245" i="1"/>
  <c r="N245" i="1"/>
  <c r="M245" i="1"/>
  <c r="L245" i="1"/>
  <c r="K245" i="1"/>
  <c r="J245" i="1"/>
  <c r="I245" i="1"/>
  <c r="H245" i="1"/>
  <c r="G245" i="1"/>
  <c r="P244" i="1"/>
  <c r="O244" i="1"/>
  <c r="N244" i="1"/>
  <c r="M244" i="1"/>
  <c r="L244" i="1"/>
  <c r="K244" i="1"/>
  <c r="J244" i="1"/>
  <c r="I244" i="1"/>
  <c r="H244" i="1"/>
  <c r="G244" i="1"/>
  <c r="P243" i="1"/>
  <c r="O243" i="1"/>
  <c r="N243" i="1"/>
  <c r="M243" i="1"/>
  <c r="L243" i="1"/>
  <c r="K243" i="1"/>
  <c r="J243" i="1"/>
  <c r="I243" i="1"/>
  <c r="H243" i="1"/>
  <c r="G243" i="1"/>
  <c r="P242" i="1"/>
  <c r="O242" i="1"/>
  <c r="N242" i="1"/>
  <c r="M242" i="1"/>
  <c r="L242" i="1"/>
  <c r="K242" i="1"/>
  <c r="J242" i="1"/>
  <c r="I242" i="1"/>
  <c r="H242" i="1"/>
  <c r="G242" i="1"/>
  <c r="P241" i="1"/>
  <c r="O241" i="1"/>
  <c r="N241" i="1"/>
  <c r="M241" i="1"/>
  <c r="L241" i="1"/>
  <c r="K241" i="1"/>
  <c r="J241" i="1"/>
  <c r="I241" i="1"/>
  <c r="H241" i="1"/>
  <c r="G241" i="1"/>
  <c r="P240" i="1"/>
  <c r="O240" i="1"/>
  <c r="N240" i="1"/>
  <c r="M240" i="1"/>
  <c r="L240" i="1"/>
  <c r="K240" i="1"/>
  <c r="J240" i="1"/>
  <c r="I240" i="1"/>
  <c r="H240" i="1"/>
  <c r="G240" i="1"/>
  <c r="P239" i="1"/>
  <c r="O239" i="1"/>
  <c r="N239" i="1"/>
  <c r="M239" i="1"/>
  <c r="L239" i="1"/>
  <c r="K239" i="1"/>
  <c r="J239" i="1"/>
  <c r="I239" i="1"/>
  <c r="H239" i="1"/>
  <c r="G239" i="1"/>
  <c r="P238" i="1"/>
  <c r="O238" i="1"/>
  <c r="N238" i="1"/>
  <c r="M238" i="1"/>
  <c r="L238" i="1"/>
  <c r="K238" i="1"/>
  <c r="J238" i="1"/>
  <c r="I238" i="1"/>
  <c r="H238" i="1"/>
  <c r="G238" i="1"/>
  <c r="P237" i="1"/>
  <c r="O237" i="1"/>
  <c r="N237" i="1"/>
  <c r="M237" i="1"/>
  <c r="L237" i="1"/>
  <c r="K237" i="1"/>
  <c r="J237" i="1"/>
  <c r="I237" i="1"/>
  <c r="H237" i="1"/>
  <c r="G237" i="1"/>
  <c r="P236" i="1"/>
  <c r="O236" i="1"/>
  <c r="N236" i="1"/>
  <c r="M236" i="1"/>
  <c r="L236" i="1"/>
  <c r="K236" i="1"/>
  <c r="J236" i="1"/>
  <c r="I236" i="1"/>
  <c r="H236" i="1"/>
  <c r="G236" i="1"/>
  <c r="P235" i="1"/>
  <c r="O235" i="1"/>
  <c r="N235" i="1"/>
  <c r="M235" i="1"/>
  <c r="L235" i="1"/>
  <c r="K235" i="1"/>
  <c r="J235" i="1"/>
  <c r="I235" i="1"/>
  <c r="H235" i="1"/>
  <c r="G235" i="1"/>
  <c r="P234" i="1"/>
  <c r="O234" i="1"/>
  <c r="N234" i="1"/>
  <c r="M234" i="1"/>
  <c r="L234" i="1"/>
  <c r="K234" i="1"/>
  <c r="J234" i="1"/>
  <c r="I234" i="1"/>
  <c r="H234" i="1"/>
  <c r="G234" i="1"/>
  <c r="P233" i="1"/>
  <c r="O233" i="1"/>
  <c r="N233" i="1"/>
  <c r="M233" i="1"/>
  <c r="L233" i="1"/>
  <c r="K233" i="1"/>
  <c r="J233" i="1"/>
  <c r="I233" i="1"/>
  <c r="H233" i="1"/>
  <c r="G233" i="1"/>
  <c r="P232" i="1"/>
  <c r="O232" i="1"/>
  <c r="N232" i="1"/>
  <c r="M232" i="1"/>
  <c r="L232" i="1"/>
  <c r="K232" i="1"/>
  <c r="J232" i="1"/>
  <c r="I232" i="1"/>
  <c r="H232" i="1"/>
  <c r="G232" i="1"/>
  <c r="P231" i="1"/>
  <c r="O231" i="1"/>
  <c r="N231" i="1"/>
  <c r="M231" i="1"/>
  <c r="L231" i="1"/>
  <c r="K231" i="1"/>
  <c r="J231" i="1"/>
  <c r="I231" i="1"/>
  <c r="H231" i="1"/>
  <c r="G231" i="1"/>
  <c r="P230" i="1"/>
  <c r="O230" i="1"/>
  <c r="N230" i="1"/>
  <c r="M230" i="1"/>
  <c r="L230" i="1"/>
  <c r="K230" i="1"/>
  <c r="J230" i="1"/>
  <c r="I230" i="1"/>
  <c r="H230" i="1"/>
  <c r="G230" i="1"/>
  <c r="P229" i="1"/>
  <c r="O229" i="1"/>
  <c r="N229" i="1"/>
  <c r="M229" i="1"/>
  <c r="L229" i="1"/>
  <c r="K229" i="1"/>
  <c r="J229" i="1"/>
  <c r="I229" i="1"/>
  <c r="H229" i="1"/>
  <c r="G229" i="1"/>
  <c r="P228" i="1"/>
  <c r="O228" i="1"/>
  <c r="N228" i="1"/>
  <c r="M228" i="1"/>
  <c r="L228" i="1"/>
  <c r="K228" i="1"/>
  <c r="J228" i="1"/>
  <c r="I228" i="1"/>
  <c r="H228" i="1"/>
  <c r="G228" i="1"/>
  <c r="P227" i="1"/>
  <c r="O227" i="1"/>
  <c r="N227" i="1"/>
  <c r="M227" i="1"/>
  <c r="L227" i="1"/>
  <c r="K227" i="1"/>
  <c r="J227" i="1"/>
  <c r="I227" i="1"/>
  <c r="H227" i="1"/>
  <c r="G227" i="1"/>
  <c r="P226" i="1"/>
  <c r="O226" i="1"/>
  <c r="N226" i="1"/>
  <c r="M226" i="1"/>
  <c r="L226" i="1"/>
  <c r="K226" i="1"/>
  <c r="J226" i="1"/>
  <c r="I226" i="1"/>
  <c r="H226" i="1"/>
  <c r="G226" i="1"/>
  <c r="P225" i="1"/>
  <c r="O225" i="1"/>
  <c r="N225" i="1"/>
  <c r="M225" i="1"/>
  <c r="L225" i="1"/>
  <c r="K225" i="1"/>
  <c r="J225" i="1"/>
  <c r="I225" i="1"/>
  <c r="H225" i="1"/>
  <c r="G225" i="1"/>
  <c r="P224" i="1"/>
  <c r="O224" i="1"/>
  <c r="N224" i="1"/>
  <c r="M224" i="1"/>
  <c r="L224" i="1"/>
  <c r="K224" i="1"/>
  <c r="J224" i="1"/>
  <c r="I224" i="1"/>
  <c r="H224" i="1"/>
  <c r="G224" i="1"/>
  <c r="P223" i="1"/>
  <c r="O223" i="1"/>
  <c r="N223" i="1"/>
  <c r="M223" i="1"/>
  <c r="L223" i="1"/>
  <c r="K223" i="1"/>
  <c r="J223" i="1"/>
  <c r="I223" i="1"/>
  <c r="H223" i="1"/>
  <c r="G223" i="1"/>
  <c r="P222" i="1"/>
  <c r="O222" i="1"/>
  <c r="N222" i="1"/>
  <c r="M222" i="1"/>
  <c r="L222" i="1"/>
  <c r="K222" i="1"/>
  <c r="J222" i="1"/>
  <c r="I222" i="1"/>
  <c r="H222" i="1"/>
  <c r="G222" i="1"/>
  <c r="P221" i="1"/>
  <c r="O221" i="1"/>
  <c r="N221" i="1"/>
  <c r="M221" i="1"/>
  <c r="L221" i="1"/>
  <c r="K221" i="1"/>
  <c r="J221" i="1"/>
  <c r="I221" i="1"/>
  <c r="H221" i="1"/>
  <c r="G221" i="1"/>
  <c r="P220" i="1"/>
  <c r="O220" i="1"/>
  <c r="N220" i="1"/>
  <c r="M220" i="1"/>
  <c r="L220" i="1"/>
  <c r="K220" i="1"/>
  <c r="J220" i="1"/>
  <c r="I220" i="1"/>
  <c r="H220" i="1"/>
  <c r="G220" i="1"/>
  <c r="P219" i="1"/>
  <c r="O219" i="1"/>
  <c r="N219" i="1"/>
  <c r="M219" i="1"/>
  <c r="L219" i="1"/>
  <c r="K219" i="1"/>
  <c r="J219" i="1"/>
  <c r="I219" i="1"/>
  <c r="H219" i="1"/>
  <c r="G219" i="1"/>
  <c r="P218" i="1"/>
  <c r="O218" i="1"/>
  <c r="N218" i="1"/>
  <c r="M218" i="1"/>
  <c r="L218" i="1"/>
  <c r="K218" i="1"/>
  <c r="J218" i="1"/>
  <c r="I218" i="1"/>
  <c r="H218" i="1"/>
  <c r="G218" i="1"/>
  <c r="P217" i="1"/>
  <c r="O217" i="1"/>
  <c r="N217" i="1"/>
  <c r="M217" i="1"/>
  <c r="L217" i="1"/>
  <c r="K217" i="1"/>
  <c r="J217" i="1"/>
  <c r="I217" i="1"/>
  <c r="H217" i="1"/>
  <c r="G217" i="1"/>
  <c r="P216" i="1"/>
  <c r="O216" i="1"/>
  <c r="N216" i="1"/>
  <c r="M216" i="1"/>
  <c r="L216" i="1"/>
  <c r="K216" i="1"/>
  <c r="J216" i="1"/>
  <c r="I216" i="1"/>
  <c r="H216" i="1"/>
  <c r="G216" i="1"/>
  <c r="P215" i="1"/>
  <c r="O215" i="1"/>
  <c r="N215" i="1"/>
  <c r="M215" i="1"/>
  <c r="L215" i="1"/>
  <c r="K215" i="1"/>
  <c r="J215" i="1"/>
  <c r="I215" i="1"/>
  <c r="H215" i="1"/>
  <c r="G215" i="1"/>
  <c r="P214" i="1"/>
  <c r="O214" i="1"/>
  <c r="N214" i="1"/>
  <c r="M214" i="1"/>
  <c r="L214" i="1"/>
  <c r="K214" i="1"/>
  <c r="J214" i="1"/>
  <c r="I214" i="1"/>
  <c r="H214" i="1"/>
  <c r="G214" i="1"/>
  <c r="P213" i="1"/>
  <c r="O213" i="1"/>
  <c r="N213" i="1"/>
  <c r="M213" i="1"/>
  <c r="L213" i="1"/>
  <c r="K213" i="1"/>
  <c r="J213" i="1"/>
  <c r="I213" i="1"/>
  <c r="H213" i="1"/>
  <c r="G213" i="1"/>
  <c r="P212" i="1"/>
  <c r="O212" i="1"/>
  <c r="N212" i="1"/>
  <c r="M212" i="1"/>
  <c r="L212" i="1"/>
  <c r="K212" i="1"/>
  <c r="J212" i="1"/>
  <c r="I212" i="1"/>
  <c r="H212" i="1"/>
  <c r="G212" i="1"/>
  <c r="P211" i="1"/>
  <c r="O211" i="1"/>
  <c r="N211" i="1"/>
  <c r="M211" i="1"/>
  <c r="L211" i="1"/>
  <c r="K211" i="1"/>
  <c r="J211" i="1"/>
  <c r="I211" i="1"/>
  <c r="H211" i="1"/>
  <c r="G211" i="1"/>
  <c r="P210" i="1"/>
  <c r="O210" i="1"/>
  <c r="N210" i="1"/>
  <c r="M210" i="1"/>
  <c r="L210" i="1"/>
  <c r="K210" i="1"/>
  <c r="J210" i="1"/>
  <c r="I210" i="1"/>
  <c r="H210" i="1"/>
  <c r="G210" i="1"/>
  <c r="P209" i="1"/>
  <c r="O209" i="1"/>
  <c r="N209" i="1"/>
  <c r="M209" i="1"/>
  <c r="L209" i="1"/>
  <c r="K209" i="1"/>
  <c r="J209" i="1"/>
  <c r="I209" i="1"/>
  <c r="H209" i="1"/>
  <c r="G209" i="1"/>
  <c r="P208" i="1"/>
  <c r="O208" i="1"/>
  <c r="N208" i="1"/>
  <c r="M208" i="1"/>
  <c r="L208" i="1"/>
  <c r="K208" i="1"/>
  <c r="J208" i="1"/>
  <c r="I208" i="1"/>
  <c r="H208" i="1"/>
  <c r="G208" i="1"/>
  <c r="P207" i="1"/>
  <c r="O207" i="1"/>
  <c r="N207" i="1"/>
  <c r="M207" i="1"/>
  <c r="L207" i="1"/>
  <c r="K207" i="1"/>
  <c r="J207" i="1"/>
  <c r="I207" i="1"/>
  <c r="H207" i="1"/>
  <c r="G207" i="1"/>
  <c r="P206" i="1"/>
  <c r="O206" i="1"/>
  <c r="N206" i="1"/>
  <c r="M206" i="1"/>
  <c r="L206" i="1"/>
  <c r="K206" i="1"/>
  <c r="J206" i="1"/>
  <c r="I206" i="1"/>
  <c r="H206" i="1"/>
  <c r="G206" i="1"/>
  <c r="P205" i="1"/>
  <c r="O205" i="1"/>
  <c r="N205" i="1"/>
  <c r="M205" i="1"/>
  <c r="L205" i="1"/>
  <c r="K205" i="1"/>
  <c r="J205" i="1"/>
  <c r="I205" i="1"/>
  <c r="H205" i="1"/>
  <c r="G205" i="1"/>
  <c r="P204" i="1"/>
  <c r="O204" i="1"/>
  <c r="N204" i="1"/>
  <c r="M204" i="1"/>
  <c r="L204" i="1"/>
  <c r="K204" i="1"/>
  <c r="J204" i="1"/>
  <c r="I204" i="1"/>
  <c r="H204" i="1"/>
  <c r="G204" i="1"/>
  <c r="P203" i="1"/>
  <c r="O203" i="1"/>
  <c r="N203" i="1"/>
  <c r="M203" i="1"/>
  <c r="L203" i="1"/>
  <c r="K203" i="1"/>
  <c r="J203" i="1"/>
  <c r="I203" i="1"/>
  <c r="H203" i="1"/>
  <c r="G203" i="1"/>
  <c r="P202" i="1"/>
  <c r="O202" i="1"/>
  <c r="N202" i="1"/>
  <c r="M202" i="1"/>
  <c r="L202" i="1"/>
  <c r="K202" i="1"/>
  <c r="J202" i="1"/>
  <c r="I202" i="1"/>
  <c r="H202" i="1"/>
  <c r="G202" i="1"/>
  <c r="P201" i="1"/>
  <c r="O201" i="1"/>
  <c r="N201" i="1"/>
  <c r="M201" i="1"/>
  <c r="L201" i="1"/>
  <c r="K201" i="1"/>
  <c r="J201" i="1"/>
  <c r="I201" i="1"/>
  <c r="H201" i="1"/>
  <c r="G201" i="1"/>
  <c r="P200" i="1"/>
  <c r="O200" i="1"/>
  <c r="N200" i="1"/>
  <c r="M200" i="1"/>
  <c r="L200" i="1"/>
  <c r="K200" i="1"/>
  <c r="J200" i="1"/>
  <c r="I200" i="1"/>
  <c r="H200" i="1"/>
  <c r="G200" i="1"/>
  <c r="P199" i="1"/>
  <c r="O199" i="1"/>
  <c r="N199" i="1"/>
  <c r="M199" i="1"/>
  <c r="L199" i="1"/>
  <c r="K199" i="1"/>
  <c r="J199" i="1"/>
  <c r="I199" i="1"/>
  <c r="H199" i="1"/>
  <c r="G199" i="1"/>
  <c r="P198" i="1"/>
  <c r="O198" i="1"/>
  <c r="N198" i="1"/>
  <c r="M198" i="1"/>
  <c r="L198" i="1"/>
  <c r="K198" i="1"/>
  <c r="J198" i="1"/>
  <c r="I198" i="1"/>
  <c r="H198" i="1"/>
  <c r="G198" i="1"/>
  <c r="P197" i="1"/>
  <c r="O197" i="1"/>
  <c r="N197" i="1"/>
  <c r="M197" i="1"/>
  <c r="L197" i="1"/>
  <c r="K197" i="1"/>
  <c r="J197" i="1"/>
  <c r="I197" i="1"/>
  <c r="H197" i="1"/>
  <c r="G197" i="1"/>
  <c r="P196" i="1"/>
  <c r="O196" i="1"/>
  <c r="N196" i="1"/>
  <c r="M196" i="1"/>
  <c r="L196" i="1"/>
  <c r="K196" i="1"/>
  <c r="J196" i="1"/>
  <c r="I196" i="1"/>
  <c r="H196" i="1"/>
  <c r="G196" i="1"/>
  <c r="P195" i="1"/>
  <c r="O195" i="1"/>
  <c r="N195" i="1"/>
  <c r="M195" i="1"/>
  <c r="L195" i="1"/>
  <c r="K195" i="1"/>
  <c r="J195" i="1"/>
  <c r="I195" i="1"/>
  <c r="H195" i="1"/>
  <c r="G195" i="1"/>
  <c r="P194" i="1"/>
  <c r="O194" i="1"/>
  <c r="N194" i="1"/>
  <c r="M194" i="1"/>
  <c r="L194" i="1"/>
  <c r="K194" i="1"/>
  <c r="J194" i="1"/>
  <c r="I194" i="1"/>
  <c r="H194" i="1"/>
  <c r="G194" i="1"/>
  <c r="P193" i="1"/>
  <c r="O193" i="1"/>
  <c r="N193" i="1"/>
  <c r="M193" i="1"/>
  <c r="L193" i="1"/>
  <c r="K193" i="1"/>
  <c r="J193" i="1"/>
  <c r="I193" i="1"/>
  <c r="H193" i="1"/>
  <c r="G193" i="1"/>
  <c r="P192" i="1"/>
  <c r="O192" i="1"/>
  <c r="N192" i="1"/>
  <c r="M192" i="1"/>
  <c r="L192" i="1"/>
  <c r="K192" i="1"/>
  <c r="J192" i="1"/>
  <c r="I192" i="1"/>
  <c r="H192" i="1"/>
  <c r="G192" i="1"/>
  <c r="P191" i="1"/>
  <c r="O191" i="1"/>
  <c r="N191" i="1"/>
  <c r="M191" i="1"/>
  <c r="L191" i="1"/>
  <c r="K191" i="1"/>
  <c r="J191" i="1"/>
  <c r="I191" i="1"/>
  <c r="H191" i="1"/>
  <c r="G191" i="1"/>
  <c r="P190" i="1"/>
  <c r="O190" i="1"/>
  <c r="N190" i="1"/>
  <c r="M190" i="1"/>
  <c r="L190" i="1"/>
  <c r="K190" i="1"/>
  <c r="J190" i="1"/>
  <c r="I190" i="1"/>
  <c r="H190" i="1"/>
  <c r="G190" i="1"/>
  <c r="P189" i="1"/>
  <c r="O189" i="1"/>
  <c r="N189" i="1"/>
  <c r="M189" i="1"/>
  <c r="L189" i="1"/>
  <c r="K189" i="1"/>
  <c r="J189" i="1"/>
  <c r="I189" i="1"/>
  <c r="H189" i="1"/>
  <c r="G189" i="1"/>
  <c r="P188" i="1"/>
  <c r="O188" i="1"/>
  <c r="N188" i="1"/>
  <c r="M188" i="1"/>
  <c r="L188" i="1"/>
  <c r="K188" i="1"/>
  <c r="J188" i="1"/>
  <c r="I188" i="1"/>
  <c r="H188" i="1"/>
  <c r="G188" i="1"/>
  <c r="P187" i="1"/>
  <c r="O187" i="1"/>
  <c r="N187" i="1"/>
  <c r="M187" i="1"/>
  <c r="L187" i="1"/>
  <c r="K187" i="1"/>
  <c r="J187" i="1"/>
  <c r="I187" i="1"/>
  <c r="H187" i="1"/>
  <c r="G187" i="1"/>
  <c r="P186" i="1"/>
  <c r="O186" i="1"/>
  <c r="N186" i="1"/>
  <c r="M186" i="1"/>
  <c r="L186" i="1"/>
  <c r="K186" i="1"/>
  <c r="J186" i="1"/>
  <c r="I186" i="1"/>
  <c r="H186" i="1"/>
  <c r="G186" i="1"/>
  <c r="P185" i="1"/>
  <c r="O185" i="1"/>
  <c r="N185" i="1"/>
  <c r="M185" i="1"/>
  <c r="L185" i="1"/>
  <c r="K185" i="1"/>
  <c r="J185" i="1"/>
  <c r="I185" i="1"/>
  <c r="H185" i="1"/>
  <c r="G185" i="1"/>
  <c r="P184" i="1"/>
  <c r="O184" i="1"/>
  <c r="N184" i="1"/>
  <c r="M184" i="1"/>
  <c r="L184" i="1"/>
  <c r="K184" i="1"/>
  <c r="J184" i="1"/>
  <c r="I184" i="1"/>
  <c r="H184" i="1"/>
  <c r="G184" i="1"/>
  <c r="P183" i="1"/>
  <c r="O183" i="1"/>
  <c r="N183" i="1"/>
  <c r="M183" i="1"/>
  <c r="L183" i="1"/>
  <c r="K183" i="1"/>
  <c r="J183" i="1"/>
  <c r="I183" i="1"/>
  <c r="H183" i="1"/>
  <c r="G183" i="1"/>
  <c r="P182" i="1"/>
  <c r="O182" i="1"/>
  <c r="N182" i="1"/>
  <c r="M182" i="1"/>
  <c r="L182" i="1"/>
  <c r="K182" i="1"/>
  <c r="J182" i="1"/>
  <c r="I182" i="1"/>
  <c r="H182" i="1"/>
  <c r="G182" i="1"/>
  <c r="P181" i="1"/>
  <c r="O181" i="1"/>
  <c r="N181" i="1"/>
  <c r="M181" i="1"/>
  <c r="L181" i="1"/>
  <c r="K181" i="1"/>
  <c r="J181" i="1"/>
  <c r="I181" i="1"/>
  <c r="H181" i="1"/>
  <c r="G181" i="1"/>
  <c r="P180" i="1"/>
  <c r="O180" i="1"/>
  <c r="N180" i="1"/>
  <c r="M180" i="1"/>
  <c r="L180" i="1"/>
  <c r="K180" i="1"/>
  <c r="J180" i="1"/>
  <c r="I180" i="1"/>
  <c r="H180" i="1"/>
  <c r="G180" i="1"/>
  <c r="P179" i="1"/>
  <c r="O179" i="1"/>
  <c r="N179" i="1"/>
  <c r="M179" i="1"/>
  <c r="L179" i="1"/>
  <c r="K179" i="1"/>
  <c r="J179" i="1"/>
  <c r="I179" i="1"/>
  <c r="H179" i="1"/>
  <c r="G179" i="1"/>
  <c r="P178" i="1"/>
  <c r="O178" i="1"/>
  <c r="N178" i="1"/>
  <c r="M178" i="1"/>
  <c r="L178" i="1"/>
  <c r="K178" i="1"/>
  <c r="J178" i="1"/>
  <c r="I178" i="1"/>
  <c r="H178" i="1"/>
  <c r="G178" i="1"/>
  <c r="P177" i="1"/>
  <c r="O177" i="1"/>
  <c r="N177" i="1"/>
  <c r="M177" i="1"/>
  <c r="L177" i="1"/>
  <c r="K177" i="1"/>
  <c r="J177" i="1"/>
  <c r="I177" i="1"/>
  <c r="H177" i="1"/>
  <c r="G177" i="1"/>
  <c r="P176" i="1"/>
  <c r="O176" i="1"/>
  <c r="N176" i="1"/>
  <c r="M176" i="1"/>
  <c r="L176" i="1"/>
  <c r="K176" i="1"/>
  <c r="J176" i="1"/>
  <c r="I176" i="1"/>
  <c r="H176" i="1"/>
  <c r="G176" i="1"/>
  <c r="P175" i="1"/>
  <c r="O175" i="1"/>
  <c r="N175" i="1"/>
  <c r="M175" i="1"/>
  <c r="L175" i="1"/>
  <c r="K175" i="1"/>
  <c r="J175" i="1"/>
  <c r="I175" i="1"/>
  <c r="H175" i="1"/>
  <c r="G175" i="1"/>
  <c r="P174" i="1"/>
  <c r="O174" i="1"/>
  <c r="N174" i="1"/>
  <c r="M174" i="1"/>
  <c r="L174" i="1"/>
  <c r="K174" i="1"/>
  <c r="J174" i="1"/>
  <c r="I174" i="1"/>
  <c r="H174" i="1"/>
  <c r="G174" i="1"/>
  <c r="P173" i="1"/>
  <c r="O173" i="1"/>
  <c r="N173" i="1"/>
  <c r="M173" i="1"/>
  <c r="L173" i="1"/>
  <c r="K173" i="1"/>
  <c r="J173" i="1"/>
  <c r="I173" i="1"/>
  <c r="H173" i="1"/>
  <c r="G173" i="1"/>
  <c r="P172" i="1"/>
  <c r="O172" i="1"/>
  <c r="N172" i="1"/>
  <c r="M172" i="1"/>
  <c r="L172" i="1"/>
  <c r="K172" i="1"/>
  <c r="J172" i="1"/>
  <c r="I172" i="1"/>
  <c r="H172" i="1"/>
  <c r="G172" i="1"/>
  <c r="P171" i="1"/>
  <c r="O171" i="1"/>
  <c r="N171" i="1"/>
  <c r="M171" i="1"/>
  <c r="L171" i="1"/>
  <c r="K171" i="1"/>
  <c r="J171" i="1"/>
  <c r="I171" i="1"/>
  <c r="H171" i="1"/>
  <c r="G171" i="1"/>
  <c r="P170" i="1"/>
  <c r="O170" i="1"/>
  <c r="N170" i="1"/>
  <c r="M170" i="1"/>
  <c r="L170" i="1"/>
  <c r="K170" i="1"/>
  <c r="J170" i="1"/>
  <c r="I170" i="1"/>
  <c r="H170" i="1"/>
  <c r="G170" i="1"/>
  <c r="P169" i="1"/>
  <c r="O169" i="1"/>
  <c r="N169" i="1"/>
  <c r="M169" i="1"/>
  <c r="L169" i="1"/>
  <c r="K169" i="1"/>
  <c r="J169" i="1"/>
  <c r="I169" i="1"/>
  <c r="H169" i="1"/>
  <c r="G169" i="1"/>
  <c r="P168" i="1"/>
  <c r="O168" i="1"/>
  <c r="N168" i="1"/>
  <c r="M168" i="1"/>
  <c r="L168" i="1"/>
  <c r="K168" i="1"/>
  <c r="J168" i="1"/>
  <c r="I168" i="1"/>
  <c r="H168" i="1"/>
  <c r="G168" i="1"/>
  <c r="P167" i="1"/>
  <c r="O167" i="1"/>
  <c r="N167" i="1"/>
  <c r="M167" i="1"/>
  <c r="L167" i="1"/>
  <c r="K167" i="1"/>
  <c r="J167" i="1"/>
  <c r="I167" i="1"/>
  <c r="H167" i="1"/>
  <c r="G167" i="1"/>
  <c r="P166" i="1"/>
  <c r="O166" i="1"/>
  <c r="N166" i="1"/>
  <c r="M166" i="1"/>
  <c r="L166" i="1"/>
  <c r="K166" i="1"/>
  <c r="J166" i="1"/>
  <c r="I166" i="1"/>
  <c r="H166" i="1"/>
  <c r="G166" i="1"/>
  <c r="P165" i="1"/>
  <c r="O165" i="1"/>
  <c r="N165" i="1"/>
  <c r="M165" i="1"/>
  <c r="L165" i="1"/>
  <c r="K165" i="1"/>
  <c r="J165" i="1"/>
  <c r="I165" i="1"/>
  <c r="H165" i="1"/>
  <c r="G165" i="1"/>
  <c r="P164" i="1"/>
  <c r="O164" i="1"/>
  <c r="N164" i="1"/>
  <c r="M164" i="1"/>
  <c r="L164" i="1"/>
  <c r="K164" i="1"/>
  <c r="J164" i="1"/>
  <c r="I164" i="1"/>
  <c r="H164" i="1"/>
  <c r="G164" i="1"/>
  <c r="P163" i="1"/>
  <c r="O163" i="1"/>
  <c r="N163" i="1"/>
  <c r="M163" i="1"/>
  <c r="L163" i="1"/>
  <c r="K163" i="1"/>
  <c r="J163" i="1"/>
  <c r="I163" i="1"/>
  <c r="H163" i="1"/>
  <c r="G163" i="1"/>
  <c r="P162" i="1"/>
  <c r="O162" i="1"/>
  <c r="N162" i="1"/>
  <c r="M162" i="1"/>
  <c r="L162" i="1"/>
  <c r="K162" i="1"/>
  <c r="J162" i="1"/>
  <c r="I162" i="1"/>
  <c r="H162" i="1"/>
  <c r="G162" i="1"/>
  <c r="P161" i="1"/>
  <c r="O161" i="1"/>
  <c r="N161" i="1"/>
  <c r="M161" i="1"/>
  <c r="L161" i="1"/>
  <c r="K161" i="1"/>
  <c r="J161" i="1"/>
  <c r="I161" i="1"/>
  <c r="H161" i="1"/>
  <c r="G161" i="1"/>
  <c r="P160" i="1"/>
  <c r="O160" i="1"/>
  <c r="N160" i="1"/>
  <c r="M160" i="1"/>
  <c r="L160" i="1"/>
  <c r="K160" i="1"/>
  <c r="J160" i="1"/>
  <c r="I160" i="1"/>
  <c r="H160" i="1"/>
  <c r="G160" i="1"/>
  <c r="P159" i="1"/>
  <c r="O159" i="1"/>
  <c r="N159" i="1"/>
  <c r="M159" i="1"/>
  <c r="L159" i="1"/>
  <c r="K159" i="1"/>
  <c r="J159" i="1"/>
  <c r="I159" i="1"/>
  <c r="H159" i="1"/>
  <c r="G159" i="1"/>
  <c r="P158" i="1"/>
  <c r="O158" i="1"/>
  <c r="N158" i="1"/>
  <c r="M158" i="1"/>
  <c r="L158" i="1"/>
  <c r="K158" i="1"/>
  <c r="J158" i="1"/>
  <c r="I158" i="1"/>
  <c r="H158" i="1"/>
  <c r="G158" i="1"/>
  <c r="P157" i="1"/>
  <c r="O157" i="1"/>
  <c r="N157" i="1"/>
  <c r="M157" i="1"/>
  <c r="L157" i="1"/>
  <c r="K157" i="1"/>
  <c r="J157" i="1"/>
  <c r="I157" i="1"/>
  <c r="H157" i="1"/>
  <c r="G157" i="1"/>
  <c r="P156" i="1"/>
  <c r="O156" i="1"/>
  <c r="N156" i="1"/>
  <c r="M156" i="1"/>
  <c r="L156" i="1"/>
  <c r="K156" i="1"/>
  <c r="J156" i="1"/>
  <c r="I156" i="1"/>
  <c r="H156" i="1"/>
  <c r="G156" i="1"/>
  <c r="P155" i="1"/>
  <c r="O155" i="1"/>
  <c r="N155" i="1"/>
  <c r="M155" i="1"/>
  <c r="L155" i="1"/>
  <c r="K155" i="1"/>
  <c r="J155" i="1"/>
  <c r="I155" i="1"/>
  <c r="H155" i="1"/>
  <c r="G155" i="1"/>
  <c r="P154" i="1"/>
  <c r="O154" i="1"/>
  <c r="N154" i="1"/>
  <c r="M154" i="1"/>
  <c r="L154" i="1"/>
  <c r="K154" i="1"/>
  <c r="J154" i="1"/>
  <c r="I154" i="1"/>
  <c r="H154" i="1"/>
  <c r="G154" i="1"/>
  <c r="P153" i="1"/>
  <c r="O153" i="1"/>
  <c r="N153" i="1"/>
  <c r="M153" i="1"/>
  <c r="L153" i="1"/>
  <c r="K153" i="1"/>
  <c r="J153" i="1"/>
  <c r="I153" i="1"/>
  <c r="H153" i="1"/>
  <c r="G153" i="1"/>
  <c r="P152" i="1"/>
  <c r="O152" i="1"/>
  <c r="N152" i="1"/>
  <c r="M152" i="1"/>
  <c r="L152" i="1"/>
  <c r="K152" i="1"/>
  <c r="J152" i="1"/>
  <c r="I152" i="1"/>
  <c r="H152" i="1"/>
  <c r="G152" i="1"/>
  <c r="P151" i="1"/>
  <c r="O151" i="1"/>
  <c r="N151" i="1"/>
  <c r="M151" i="1"/>
  <c r="L151" i="1"/>
  <c r="K151" i="1"/>
  <c r="J151" i="1"/>
  <c r="I151" i="1"/>
  <c r="H151" i="1"/>
  <c r="G151" i="1"/>
  <c r="P150" i="1"/>
  <c r="O150" i="1"/>
  <c r="N150" i="1"/>
  <c r="M150" i="1"/>
  <c r="L150" i="1"/>
  <c r="K150" i="1"/>
  <c r="J150" i="1"/>
  <c r="I150" i="1"/>
  <c r="H150" i="1"/>
  <c r="G150" i="1"/>
  <c r="P149" i="1"/>
  <c r="O149" i="1"/>
  <c r="N149" i="1"/>
  <c r="M149" i="1"/>
  <c r="L149" i="1"/>
  <c r="K149" i="1"/>
  <c r="J149" i="1"/>
  <c r="I149" i="1"/>
  <c r="H149" i="1"/>
  <c r="G149" i="1"/>
  <c r="P148" i="1"/>
  <c r="O148" i="1"/>
  <c r="N148" i="1"/>
  <c r="M148" i="1"/>
  <c r="L148" i="1"/>
  <c r="K148" i="1"/>
  <c r="J148" i="1"/>
  <c r="I148" i="1"/>
  <c r="H148" i="1"/>
  <c r="G148" i="1"/>
  <c r="P147" i="1"/>
  <c r="O147" i="1"/>
  <c r="N147" i="1"/>
  <c r="M147" i="1"/>
  <c r="L147" i="1"/>
  <c r="K147" i="1"/>
  <c r="J147" i="1"/>
  <c r="I147" i="1"/>
  <c r="H147" i="1"/>
  <c r="G147" i="1"/>
  <c r="P146" i="1"/>
  <c r="O146" i="1"/>
  <c r="N146" i="1"/>
  <c r="M146" i="1"/>
  <c r="L146" i="1"/>
  <c r="K146" i="1"/>
  <c r="J146" i="1"/>
  <c r="I146" i="1"/>
  <c r="H146" i="1"/>
  <c r="G146" i="1"/>
  <c r="P145" i="1"/>
  <c r="O145" i="1"/>
  <c r="N145" i="1"/>
  <c r="M145" i="1"/>
  <c r="L145" i="1"/>
  <c r="K145" i="1"/>
  <c r="J145" i="1"/>
  <c r="I145" i="1"/>
  <c r="H145" i="1"/>
  <c r="G145" i="1"/>
  <c r="P144" i="1"/>
  <c r="O144" i="1"/>
  <c r="N144" i="1"/>
  <c r="M144" i="1"/>
  <c r="L144" i="1"/>
  <c r="K144" i="1"/>
  <c r="J144" i="1"/>
  <c r="I144" i="1"/>
  <c r="H144" i="1"/>
  <c r="G144" i="1"/>
  <c r="P143" i="1"/>
  <c r="O143" i="1"/>
  <c r="N143" i="1"/>
  <c r="M143" i="1"/>
  <c r="L143" i="1"/>
  <c r="K143" i="1"/>
  <c r="J143" i="1"/>
  <c r="I143" i="1"/>
  <c r="H143" i="1"/>
  <c r="G143" i="1"/>
  <c r="P142" i="1"/>
  <c r="O142" i="1"/>
  <c r="N142" i="1"/>
  <c r="M142" i="1"/>
  <c r="L142" i="1"/>
  <c r="K142" i="1"/>
  <c r="J142" i="1"/>
  <c r="I142" i="1"/>
  <c r="H142" i="1"/>
  <c r="G142" i="1"/>
  <c r="P141" i="1"/>
  <c r="O141" i="1"/>
  <c r="N141" i="1"/>
  <c r="M141" i="1"/>
  <c r="L141" i="1"/>
  <c r="K141" i="1"/>
  <c r="J141" i="1"/>
  <c r="I141" i="1"/>
  <c r="H141" i="1"/>
  <c r="G141" i="1"/>
  <c r="P140" i="1"/>
  <c r="O140" i="1"/>
  <c r="N140" i="1"/>
  <c r="M140" i="1"/>
  <c r="L140" i="1"/>
  <c r="K140" i="1"/>
  <c r="J140" i="1"/>
  <c r="I140" i="1"/>
  <c r="H140" i="1"/>
  <c r="G140" i="1"/>
  <c r="P139" i="1"/>
  <c r="O139" i="1"/>
  <c r="N139" i="1"/>
  <c r="M139" i="1"/>
  <c r="L139" i="1"/>
  <c r="K139" i="1"/>
  <c r="J139" i="1"/>
  <c r="I139" i="1"/>
  <c r="H139" i="1"/>
  <c r="G139" i="1"/>
  <c r="P138" i="1"/>
  <c r="O138" i="1"/>
  <c r="N138" i="1"/>
  <c r="M138" i="1"/>
  <c r="L138" i="1"/>
  <c r="K138" i="1"/>
  <c r="J138" i="1"/>
  <c r="I138" i="1"/>
  <c r="H138" i="1"/>
  <c r="G138" i="1"/>
  <c r="P137" i="1"/>
  <c r="O137" i="1"/>
  <c r="N137" i="1"/>
  <c r="M137" i="1"/>
  <c r="L137" i="1"/>
  <c r="K137" i="1"/>
  <c r="J137" i="1"/>
  <c r="I137" i="1"/>
  <c r="H137" i="1"/>
  <c r="G137" i="1"/>
  <c r="P136" i="1"/>
  <c r="O136" i="1"/>
  <c r="N136" i="1"/>
  <c r="M136" i="1"/>
  <c r="L136" i="1"/>
  <c r="K136" i="1"/>
  <c r="J136" i="1"/>
  <c r="I136" i="1"/>
  <c r="H136" i="1"/>
  <c r="G136" i="1"/>
  <c r="P135" i="1"/>
  <c r="O135" i="1"/>
  <c r="N135" i="1"/>
  <c r="M135" i="1"/>
  <c r="L135" i="1"/>
  <c r="K135" i="1"/>
  <c r="J135" i="1"/>
  <c r="I135" i="1"/>
  <c r="H135" i="1"/>
  <c r="G135" i="1"/>
  <c r="P134" i="1"/>
  <c r="O134" i="1"/>
  <c r="N134" i="1"/>
  <c r="M134" i="1"/>
  <c r="L134" i="1"/>
  <c r="K134" i="1"/>
  <c r="J134" i="1"/>
  <c r="I134" i="1"/>
  <c r="H134" i="1"/>
  <c r="G134" i="1"/>
  <c r="P133" i="1"/>
  <c r="O133" i="1"/>
  <c r="N133" i="1"/>
  <c r="M133" i="1"/>
  <c r="L133" i="1"/>
  <c r="K133" i="1"/>
  <c r="J133" i="1"/>
  <c r="I133" i="1"/>
  <c r="H133" i="1"/>
  <c r="G133" i="1"/>
  <c r="P132" i="1"/>
  <c r="O132" i="1"/>
  <c r="N132" i="1"/>
  <c r="M132" i="1"/>
  <c r="L132" i="1"/>
  <c r="K132" i="1"/>
  <c r="J132" i="1"/>
  <c r="I132" i="1"/>
  <c r="H132" i="1"/>
  <c r="G132" i="1"/>
  <c r="P131" i="1"/>
  <c r="O131" i="1"/>
  <c r="N131" i="1"/>
  <c r="M131" i="1"/>
  <c r="L131" i="1"/>
  <c r="K131" i="1"/>
  <c r="J131" i="1"/>
  <c r="I131" i="1"/>
  <c r="H131" i="1"/>
  <c r="G131" i="1"/>
  <c r="P130" i="1"/>
  <c r="O130" i="1"/>
  <c r="N130" i="1"/>
  <c r="M130" i="1"/>
  <c r="L130" i="1"/>
  <c r="K130" i="1"/>
  <c r="J130" i="1"/>
  <c r="I130" i="1"/>
  <c r="H130" i="1"/>
  <c r="G130" i="1"/>
  <c r="P129" i="1"/>
  <c r="O129" i="1"/>
  <c r="N129" i="1"/>
  <c r="M129" i="1"/>
  <c r="L129" i="1"/>
  <c r="K129" i="1"/>
  <c r="J129" i="1"/>
  <c r="I129" i="1"/>
  <c r="H129" i="1"/>
  <c r="G129" i="1"/>
  <c r="P128" i="1"/>
  <c r="O128" i="1"/>
  <c r="N128" i="1"/>
  <c r="M128" i="1"/>
  <c r="L128" i="1"/>
  <c r="K128" i="1"/>
  <c r="J128" i="1"/>
  <c r="I128" i="1"/>
  <c r="H128" i="1"/>
  <c r="G128" i="1"/>
  <c r="P127" i="1"/>
  <c r="O127" i="1"/>
  <c r="N127" i="1"/>
  <c r="M127" i="1"/>
  <c r="L127" i="1"/>
  <c r="K127" i="1"/>
  <c r="J127" i="1"/>
  <c r="I127" i="1"/>
  <c r="H127" i="1"/>
  <c r="G127" i="1"/>
  <c r="P126" i="1"/>
  <c r="O126" i="1"/>
  <c r="N126" i="1"/>
  <c r="M126" i="1"/>
  <c r="L126" i="1"/>
  <c r="K126" i="1"/>
  <c r="J126" i="1"/>
  <c r="I126" i="1"/>
  <c r="H126" i="1"/>
  <c r="G126" i="1"/>
  <c r="P125" i="1"/>
  <c r="O125" i="1"/>
  <c r="N125" i="1"/>
  <c r="M125" i="1"/>
  <c r="L125" i="1"/>
  <c r="K125" i="1"/>
  <c r="J125" i="1"/>
  <c r="I125" i="1"/>
  <c r="H125" i="1"/>
  <c r="G125" i="1"/>
  <c r="P124" i="1"/>
  <c r="O124" i="1"/>
  <c r="N124" i="1"/>
  <c r="M124" i="1"/>
  <c r="L124" i="1"/>
  <c r="K124" i="1"/>
  <c r="J124" i="1"/>
  <c r="I124" i="1"/>
  <c r="H124" i="1"/>
  <c r="G124" i="1"/>
  <c r="P123" i="1"/>
  <c r="O123" i="1"/>
  <c r="N123" i="1"/>
  <c r="M123" i="1"/>
  <c r="L123" i="1"/>
  <c r="K123" i="1"/>
  <c r="J123" i="1"/>
  <c r="I123" i="1"/>
  <c r="H123" i="1"/>
  <c r="G123" i="1"/>
  <c r="P122" i="1"/>
  <c r="O122" i="1"/>
  <c r="N122" i="1"/>
  <c r="M122" i="1"/>
  <c r="L122" i="1"/>
  <c r="K122" i="1"/>
  <c r="J122" i="1"/>
  <c r="I122" i="1"/>
  <c r="H122" i="1"/>
  <c r="G122" i="1"/>
  <c r="P121" i="1"/>
  <c r="O121" i="1"/>
  <c r="N121" i="1"/>
  <c r="M121" i="1"/>
  <c r="L121" i="1"/>
  <c r="K121" i="1"/>
  <c r="J121" i="1"/>
  <c r="I121" i="1"/>
  <c r="H121" i="1"/>
  <c r="G121" i="1"/>
  <c r="P120" i="1"/>
  <c r="O120" i="1"/>
  <c r="N120" i="1"/>
  <c r="M120" i="1"/>
  <c r="L120" i="1"/>
  <c r="K120" i="1"/>
  <c r="J120" i="1"/>
  <c r="I120" i="1"/>
  <c r="H120" i="1"/>
  <c r="G120" i="1"/>
  <c r="P119" i="1"/>
  <c r="O119" i="1"/>
  <c r="N119" i="1"/>
  <c r="M119" i="1"/>
  <c r="L119" i="1"/>
  <c r="K119" i="1"/>
  <c r="J119" i="1"/>
  <c r="I119" i="1"/>
  <c r="H119" i="1"/>
  <c r="G119" i="1"/>
  <c r="P118" i="1"/>
  <c r="O118" i="1"/>
  <c r="N118" i="1"/>
  <c r="M118" i="1"/>
  <c r="L118" i="1"/>
  <c r="K118" i="1"/>
  <c r="J118" i="1"/>
  <c r="I118" i="1"/>
  <c r="H118" i="1"/>
  <c r="G118" i="1"/>
  <c r="P117" i="1"/>
  <c r="O117" i="1"/>
  <c r="N117" i="1"/>
  <c r="M117" i="1"/>
  <c r="L117" i="1"/>
  <c r="K117" i="1"/>
  <c r="J117" i="1"/>
  <c r="I117" i="1"/>
  <c r="H117" i="1"/>
  <c r="G117" i="1"/>
  <c r="P116" i="1"/>
  <c r="O116" i="1"/>
  <c r="N116" i="1"/>
  <c r="M116" i="1"/>
  <c r="L116" i="1"/>
  <c r="K116" i="1"/>
  <c r="J116" i="1"/>
  <c r="I116" i="1"/>
  <c r="H116" i="1"/>
  <c r="G116" i="1"/>
  <c r="P115" i="1"/>
  <c r="O115" i="1"/>
  <c r="N115" i="1"/>
  <c r="M115" i="1"/>
  <c r="L115" i="1"/>
  <c r="K115" i="1"/>
  <c r="J115" i="1"/>
  <c r="I115" i="1"/>
  <c r="H115" i="1"/>
  <c r="G115" i="1"/>
  <c r="P114" i="1"/>
  <c r="O114" i="1"/>
  <c r="N114" i="1"/>
  <c r="M114" i="1"/>
  <c r="L114" i="1"/>
  <c r="K114" i="1"/>
  <c r="J114" i="1"/>
  <c r="I114" i="1"/>
  <c r="H114" i="1"/>
  <c r="G114" i="1"/>
  <c r="P113" i="1"/>
  <c r="O113" i="1"/>
  <c r="N113" i="1"/>
  <c r="M113" i="1"/>
  <c r="L113" i="1"/>
  <c r="K113" i="1"/>
  <c r="J113" i="1"/>
  <c r="I113" i="1"/>
  <c r="H113" i="1"/>
  <c r="G113" i="1"/>
  <c r="P112" i="1"/>
  <c r="O112" i="1"/>
  <c r="N112" i="1"/>
  <c r="M112" i="1"/>
  <c r="L112" i="1"/>
  <c r="K112" i="1"/>
  <c r="J112" i="1"/>
  <c r="I112" i="1"/>
  <c r="H112" i="1"/>
  <c r="G112" i="1"/>
  <c r="P111" i="1"/>
  <c r="O111" i="1"/>
  <c r="N111" i="1"/>
  <c r="M111" i="1"/>
  <c r="L111" i="1"/>
  <c r="K111" i="1"/>
  <c r="J111" i="1"/>
  <c r="I111" i="1"/>
  <c r="H111" i="1"/>
  <c r="G111" i="1"/>
  <c r="P110" i="1"/>
  <c r="O110" i="1"/>
  <c r="N110" i="1"/>
  <c r="M110" i="1"/>
  <c r="L110" i="1"/>
  <c r="K110" i="1"/>
  <c r="J110" i="1"/>
  <c r="I110" i="1"/>
  <c r="H110" i="1"/>
  <c r="G110" i="1"/>
  <c r="P109" i="1"/>
  <c r="O109" i="1"/>
  <c r="N109" i="1"/>
  <c r="M109" i="1"/>
  <c r="L109" i="1"/>
  <c r="K109" i="1"/>
  <c r="J109" i="1"/>
  <c r="I109" i="1"/>
  <c r="H109" i="1"/>
  <c r="G109" i="1"/>
  <c r="P108" i="1"/>
  <c r="O108" i="1"/>
  <c r="N108" i="1"/>
  <c r="M108" i="1"/>
  <c r="L108" i="1"/>
  <c r="K108" i="1"/>
  <c r="J108" i="1"/>
  <c r="I108" i="1"/>
  <c r="H108" i="1"/>
  <c r="G108" i="1"/>
  <c r="P107" i="1"/>
  <c r="O107" i="1"/>
  <c r="N107" i="1"/>
  <c r="M107" i="1"/>
  <c r="L107" i="1"/>
  <c r="K107" i="1"/>
  <c r="J107" i="1"/>
  <c r="I107" i="1"/>
  <c r="H107" i="1"/>
  <c r="G107" i="1"/>
  <c r="P106" i="1"/>
  <c r="O106" i="1"/>
  <c r="N106" i="1"/>
  <c r="M106" i="1"/>
  <c r="L106" i="1"/>
  <c r="K106" i="1"/>
  <c r="J106" i="1"/>
  <c r="I106" i="1"/>
  <c r="H106" i="1"/>
  <c r="G106" i="1"/>
  <c r="P105" i="1"/>
  <c r="O105" i="1"/>
  <c r="N105" i="1"/>
  <c r="M105" i="1"/>
  <c r="L105" i="1"/>
  <c r="K105" i="1"/>
  <c r="J105" i="1"/>
  <c r="I105" i="1"/>
  <c r="H105" i="1"/>
  <c r="G105" i="1"/>
  <c r="P104" i="1"/>
  <c r="O104" i="1"/>
  <c r="N104" i="1"/>
  <c r="M104" i="1"/>
  <c r="L104" i="1"/>
  <c r="K104" i="1"/>
  <c r="J104" i="1"/>
  <c r="I104" i="1"/>
  <c r="H104" i="1"/>
  <c r="G104" i="1"/>
  <c r="P103" i="1"/>
  <c r="O103" i="1"/>
  <c r="N103" i="1"/>
  <c r="M103" i="1"/>
  <c r="L103" i="1"/>
  <c r="K103" i="1"/>
  <c r="J103" i="1"/>
  <c r="I103" i="1"/>
  <c r="H103" i="1"/>
  <c r="G103" i="1"/>
  <c r="P102" i="1"/>
  <c r="O102" i="1"/>
  <c r="N102" i="1"/>
  <c r="M102" i="1"/>
  <c r="L102" i="1"/>
  <c r="K102" i="1"/>
  <c r="J102" i="1"/>
  <c r="I102" i="1"/>
  <c r="H102" i="1"/>
  <c r="G102" i="1"/>
  <c r="P101" i="1"/>
  <c r="O101" i="1"/>
  <c r="N101" i="1"/>
  <c r="M101" i="1"/>
  <c r="L101" i="1"/>
  <c r="K101" i="1"/>
  <c r="J101" i="1"/>
  <c r="I101" i="1"/>
  <c r="H101" i="1"/>
  <c r="G101" i="1"/>
  <c r="P100" i="1"/>
  <c r="O100" i="1"/>
  <c r="N100" i="1"/>
  <c r="M100" i="1"/>
  <c r="L100" i="1"/>
  <c r="K100" i="1"/>
  <c r="J100" i="1"/>
  <c r="I100" i="1"/>
  <c r="H100" i="1"/>
  <c r="G100" i="1"/>
  <c r="P99" i="1"/>
  <c r="O99" i="1"/>
  <c r="N99" i="1"/>
  <c r="M99" i="1"/>
  <c r="L99" i="1"/>
  <c r="K99" i="1"/>
  <c r="J99" i="1"/>
  <c r="I99" i="1"/>
  <c r="H99" i="1"/>
  <c r="G99" i="1"/>
  <c r="P98" i="1"/>
  <c r="O98" i="1"/>
  <c r="N98" i="1"/>
  <c r="M98" i="1"/>
  <c r="L98" i="1"/>
  <c r="K98" i="1"/>
  <c r="J98" i="1"/>
  <c r="I98" i="1"/>
  <c r="H98" i="1"/>
  <c r="G98" i="1"/>
  <c r="P97" i="1"/>
  <c r="O97" i="1"/>
  <c r="N97" i="1"/>
  <c r="M97" i="1"/>
  <c r="L97" i="1"/>
  <c r="K97" i="1"/>
  <c r="J97" i="1"/>
  <c r="I97" i="1"/>
  <c r="H97" i="1"/>
  <c r="G97" i="1"/>
  <c r="P96" i="1"/>
  <c r="O96" i="1"/>
  <c r="N96" i="1"/>
  <c r="M96" i="1"/>
  <c r="L96" i="1"/>
  <c r="K96" i="1"/>
  <c r="J96" i="1"/>
  <c r="I96" i="1"/>
  <c r="H96" i="1"/>
  <c r="G96" i="1"/>
  <c r="P95" i="1"/>
  <c r="O95" i="1"/>
  <c r="N95" i="1"/>
  <c r="M95" i="1"/>
  <c r="L95" i="1"/>
  <c r="K95" i="1"/>
  <c r="J95" i="1"/>
  <c r="I95" i="1"/>
  <c r="H95" i="1"/>
  <c r="G95" i="1"/>
  <c r="P94" i="1"/>
  <c r="O94" i="1"/>
  <c r="N94" i="1"/>
  <c r="M94" i="1"/>
  <c r="L94" i="1"/>
  <c r="K94" i="1"/>
  <c r="J94" i="1"/>
  <c r="I94" i="1"/>
  <c r="H94" i="1"/>
  <c r="G94" i="1"/>
  <c r="P93" i="1"/>
  <c r="O93" i="1"/>
  <c r="N93" i="1"/>
  <c r="M93" i="1"/>
  <c r="L93" i="1"/>
  <c r="K93" i="1"/>
  <c r="J93" i="1"/>
  <c r="I93" i="1"/>
  <c r="H93" i="1"/>
  <c r="G93" i="1"/>
  <c r="P92" i="1"/>
  <c r="O92" i="1"/>
  <c r="N92" i="1"/>
  <c r="M92" i="1"/>
  <c r="L92" i="1"/>
  <c r="K92" i="1"/>
  <c r="J92" i="1"/>
  <c r="I92" i="1"/>
  <c r="H92" i="1"/>
  <c r="G92" i="1"/>
  <c r="P91" i="1"/>
  <c r="O91" i="1"/>
  <c r="N91" i="1"/>
  <c r="M91" i="1"/>
  <c r="L91" i="1"/>
  <c r="K91" i="1"/>
  <c r="J91" i="1"/>
  <c r="I91" i="1"/>
  <c r="H91" i="1"/>
  <c r="G91" i="1"/>
  <c r="P90" i="1"/>
  <c r="O90" i="1"/>
  <c r="N90" i="1"/>
  <c r="M90" i="1"/>
  <c r="L90" i="1"/>
  <c r="K90" i="1"/>
  <c r="J90" i="1"/>
  <c r="I90" i="1"/>
  <c r="H90" i="1"/>
  <c r="G90" i="1"/>
  <c r="P89" i="1"/>
  <c r="O89" i="1"/>
  <c r="N89" i="1"/>
  <c r="M89" i="1"/>
  <c r="L89" i="1"/>
  <c r="K89" i="1"/>
  <c r="J89" i="1"/>
  <c r="I89" i="1"/>
  <c r="H89" i="1"/>
  <c r="G89" i="1"/>
  <c r="P88" i="1"/>
  <c r="O88" i="1"/>
  <c r="N88" i="1"/>
  <c r="M88" i="1"/>
  <c r="L88" i="1"/>
  <c r="K88" i="1"/>
  <c r="J88" i="1"/>
  <c r="I88" i="1"/>
  <c r="H88" i="1"/>
  <c r="G88" i="1"/>
  <c r="P87" i="1"/>
  <c r="O87" i="1"/>
  <c r="N87" i="1"/>
  <c r="M87" i="1"/>
  <c r="L87" i="1"/>
  <c r="K87" i="1"/>
  <c r="J87" i="1"/>
  <c r="I87" i="1"/>
  <c r="H87" i="1"/>
  <c r="G87" i="1"/>
  <c r="P86" i="1"/>
  <c r="O86" i="1"/>
  <c r="N86" i="1"/>
  <c r="M86" i="1"/>
  <c r="L86" i="1"/>
  <c r="K86" i="1"/>
  <c r="J86" i="1"/>
  <c r="I86" i="1"/>
  <c r="H86" i="1"/>
  <c r="G86" i="1"/>
  <c r="P85" i="1"/>
  <c r="O85" i="1"/>
  <c r="N85" i="1"/>
  <c r="M85" i="1"/>
  <c r="L85" i="1"/>
  <c r="K85" i="1"/>
  <c r="J85" i="1"/>
  <c r="I85" i="1"/>
  <c r="H85" i="1"/>
  <c r="G85" i="1"/>
  <c r="P84" i="1"/>
  <c r="O84" i="1"/>
  <c r="N84" i="1"/>
  <c r="M84" i="1"/>
  <c r="L84" i="1"/>
  <c r="K84" i="1"/>
  <c r="J84" i="1"/>
  <c r="I84" i="1"/>
  <c r="H84" i="1"/>
  <c r="G84" i="1"/>
  <c r="P83" i="1"/>
  <c r="O83" i="1"/>
  <c r="N83" i="1"/>
  <c r="M83" i="1"/>
  <c r="L83" i="1"/>
  <c r="K83" i="1"/>
  <c r="J83" i="1"/>
  <c r="I83" i="1"/>
  <c r="H83" i="1"/>
  <c r="G83" i="1"/>
  <c r="P82" i="1"/>
  <c r="O82" i="1"/>
  <c r="N82" i="1"/>
  <c r="M82" i="1"/>
  <c r="L82" i="1"/>
  <c r="K82" i="1"/>
  <c r="J82" i="1"/>
  <c r="I82" i="1"/>
  <c r="H82" i="1"/>
  <c r="G82" i="1"/>
  <c r="P81" i="1"/>
  <c r="O81" i="1"/>
  <c r="N81" i="1"/>
  <c r="M81" i="1"/>
  <c r="L81" i="1"/>
  <c r="K81" i="1"/>
  <c r="J81" i="1"/>
  <c r="I81" i="1"/>
  <c r="H81" i="1"/>
  <c r="G81" i="1"/>
  <c r="P80" i="1"/>
  <c r="O80" i="1"/>
  <c r="N80" i="1"/>
  <c r="M80" i="1"/>
  <c r="L80" i="1"/>
  <c r="K80" i="1"/>
  <c r="J80" i="1"/>
  <c r="I80" i="1"/>
  <c r="H80" i="1"/>
  <c r="G80" i="1"/>
  <c r="P79" i="1"/>
  <c r="O79" i="1"/>
  <c r="N79" i="1"/>
  <c r="M79" i="1"/>
  <c r="L79" i="1"/>
  <c r="K79" i="1"/>
  <c r="J79" i="1"/>
  <c r="I79" i="1"/>
  <c r="H79" i="1"/>
  <c r="G79" i="1"/>
  <c r="P78" i="1"/>
  <c r="O78" i="1"/>
  <c r="N78" i="1"/>
  <c r="M78" i="1"/>
  <c r="L78" i="1"/>
  <c r="K78" i="1"/>
  <c r="J78" i="1"/>
  <c r="I78" i="1"/>
  <c r="H78" i="1"/>
  <c r="G78" i="1"/>
  <c r="P77" i="1"/>
  <c r="O77" i="1"/>
  <c r="N77" i="1"/>
  <c r="M77" i="1"/>
  <c r="L77" i="1"/>
  <c r="K77" i="1"/>
  <c r="J77" i="1"/>
  <c r="I77" i="1"/>
  <c r="H77" i="1"/>
  <c r="G77" i="1"/>
  <c r="P76" i="1"/>
  <c r="O76" i="1"/>
  <c r="N76" i="1"/>
  <c r="M76" i="1"/>
  <c r="L76" i="1"/>
  <c r="K76" i="1"/>
  <c r="J76" i="1"/>
  <c r="I76" i="1"/>
  <c r="H76" i="1"/>
  <c r="G76" i="1"/>
  <c r="P75" i="1"/>
  <c r="O75" i="1"/>
  <c r="N75" i="1"/>
  <c r="M75" i="1"/>
  <c r="L75" i="1"/>
  <c r="K75" i="1"/>
  <c r="J75" i="1"/>
  <c r="I75" i="1"/>
  <c r="H75" i="1"/>
  <c r="G75" i="1"/>
  <c r="P74" i="1"/>
  <c r="O74" i="1"/>
  <c r="N74" i="1"/>
  <c r="M74" i="1"/>
  <c r="L74" i="1"/>
  <c r="K74" i="1"/>
  <c r="J74" i="1"/>
  <c r="I74" i="1"/>
  <c r="H74" i="1"/>
  <c r="G74" i="1"/>
  <c r="P73" i="1"/>
  <c r="O73" i="1"/>
  <c r="N73" i="1"/>
  <c r="M73" i="1"/>
  <c r="L73" i="1"/>
  <c r="K73" i="1"/>
  <c r="J73" i="1"/>
  <c r="I73" i="1"/>
  <c r="H73" i="1"/>
  <c r="G73" i="1"/>
  <c r="P72" i="1"/>
  <c r="O72" i="1"/>
  <c r="N72" i="1"/>
  <c r="M72" i="1"/>
  <c r="L72" i="1"/>
  <c r="K72" i="1"/>
  <c r="J72" i="1"/>
  <c r="I72" i="1"/>
  <c r="H72" i="1"/>
  <c r="G72" i="1"/>
  <c r="P71" i="1"/>
  <c r="O71" i="1"/>
  <c r="N71" i="1"/>
  <c r="M71" i="1"/>
  <c r="L71" i="1"/>
  <c r="K71" i="1"/>
  <c r="J71" i="1"/>
  <c r="I71" i="1"/>
  <c r="H71" i="1"/>
  <c r="G71" i="1"/>
  <c r="P70" i="1"/>
  <c r="O70" i="1"/>
  <c r="N70" i="1"/>
  <c r="M70" i="1"/>
  <c r="L70" i="1"/>
  <c r="K70" i="1"/>
  <c r="J70" i="1"/>
  <c r="I70" i="1"/>
  <c r="H70" i="1"/>
  <c r="G70" i="1"/>
  <c r="P69" i="1"/>
  <c r="O69" i="1"/>
  <c r="N69" i="1"/>
  <c r="M69" i="1"/>
  <c r="L69" i="1"/>
  <c r="K69" i="1"/>
  <c r="J69" i="1"/>
  <c r="I69" i="1"/>
  <c r="H69" i="1"/>
  <c r="G69" i="1"/>
  <c r="P68" i="1"/>
  <c r="O68" i="1"/>
  <c r="N68" i="1"/>
  <c r="M68" i="1"/>
  <c r="L68" i="1"/>
  <c r="K68" i="1"/>
  <c r="J68" i="1"/>
  <c r="I68" i="1"/>
  <c r="H68" i="1"/>
  <c r="G68" i="1"/>
  <c r="P67" i="1"/>
  <c r="O67" i="1"/>
  <c r="N67" i="1"/>
  <c r="M67" i="1"/>
  <c r="L67" i="1"/>
  <c r="K67" i="1"/>
  <c r="J67" i="1"/>
  <c r="I67" i="1"/>
  <c r="H67" i="1"/>
  <c r="G67" i="1"/>
  <c r="P66" i="1"/>
  <c r="O66" i="1"/>
  <c r="N66" i="1"/>
  <c r="M66" i="1"/>
  <c r="L66" i="1"/>
  <c r="K66" i="1"/>
  <c r="J66" i="1"/>
  <c r="I66" i="1"/>
  <c r="H66" i="1"/>
  <c r="G66" i="1"/>
  <c r="P65" i="1"/>
  <c r="O65" i="1"/>
  <c r="N65" i="1"/>
  <c r="M65" i="1"/>
  <c r="L65" i="1"/>
  <c r="K65" i="1"/>
  <c r="J65" i="1"/>
  <c r="I65" i="1"/>
  <c r="H65" i="1"/>
  <c r="G65" i="1"/>
  <c r="P64" i="1"/>
  <c r="O64" i="1"/>
  <c r="N64" i="1"/>
  <c r="M64" i="1"/>
  <c r="L64" i="1"/>
  <c r="K64" i="1"/>
  <c r="J64" i="1"/>
  <c r="I64" i="1"/>
  <c r="H64" i="1"/>
  <c r="G64" i="1"/>
  <c r="P63" i="1"/>
  <c r="O63" i="1"/>
  <c r="N63" i="1"/>
  <c r="M63" i="1"/>
  <c r="L63" i="1"/>
  <c r="K63" i="1"/>
  <c r="J63" i="1"/>
  <c r="I63" i="1"/>
  <c r="H63" i="1"/>
  <c r="G63" i="1"/>
  <c r="P62" i="1"/>
  <c r="O62" i="1"/>
  <c r="N62" i="1"/>
  <c r="M62" i="1"/>
  <c r="L62" i="1"/>
  <c r="K62" i="1"/>
  <c r="J62" i="1"/>
  <c r="I62" i="1"/>
  <c r="H62" i="1"/>
  <c r="G62" i="1"/>
  <c r="P61" i="1"/>
  <c r="O61" i="1"/>
  <c r="N61" i="1"/>
  <c r="M61" i="1"/>
  <c r="L61" i="1"/>
  <c r="K61" i="1"/>
  <c r="J61" i="1"/>
  <c r="I61" i="1"/>
  <c r="H61" i="1"/>
  <c r="G61" i="1"/>
  <c r="P60" i="1"/>
  <c r="O60" i="1"/>
  <c r="N60" i="1"/>
  <c r="M60" i="1"/>
  <c r="L60" i="1"/>
  <c r="K60" i="1"/>
  <c r="J60" i="1"/>
  <c r="I60" i="1"/>
  <c r="H60" i="1"/>
  <c r="G60" i="1"/>
  <c r="P59" i="1"/>
  <c r="O59" i="1"/>
  <c r="N59" i="1"/>
  <c r="M59" i="1"/>
  <c r="L59" i="1"/>
  <c r="K59" i="1"/>
  <c r="J59" i="1"/>
  <c r="I59" i="1"/>
  <c r="H59" i="1"/>
  <c r="G59" i="1"/>
  <c r="P58" i="1"/>
  <c r="O58" i="1"/>
  <c r="N58" i="1"/>
  <c r="M58" i="1"/>
  <c r="L58" i="1"/>
  <c r="K58" i="1"/>
  <c r="J58" i="1"/>
  <c r="I58" i="1"/>
  <c r="H58" i="1"/>
  <c r="G58" i="1"/>
  <c r="P57" i="1"/>
  <c r="O57" i="1"/>
  <c r="N57" i="1"/>
  <c r="M57" i="1"/>
  <c r="L57" i="1"/>
  <c r="K57" i="1"/>
  <c r="J57" i="1"/>
  <c r="I57" i="1"/>
  <c r="H57" i="1"/>
  <c r="G57" i="1"/>
  <c r="P56" i="1"/>
  <c r="O56" i="1"/>
  <c r="N56" i="1"/>
  <c r="M56" i="1"/>
  <c r="L56" i="1"/>
  <c r="K56" i="1"/>
  <c r="J56" i="1"/>
  <c r="I56" i="1"/>
  <c r="H56" i="1"/>
  <c r="G56" i="1"/>
  <c r="P55" i="1"/>
  <c r="O55" i="1"/>
  <c r="N55" i="1"/>
  <c r="M55" i="1"/>
  <c r="L55" i="1"/>
  <c r="K55" i="1"/>
  <c r="J55" i="1"/>
  <c r="I55" i="1"/>
  <c r="H55" i="1"/>
  <c r="G55" i="1"/>
  <c r="P54" i="1"/>
  <c r="O54" i="1"/>
  <c r="N54" i="1"/>
  <c r="M54" i="1"/>
  <c r="L54" i="1"/>
  <c r="K54" i="1"/>
  <c r="J54" i="1"/>
  <c r="I54" i="1"/>
  <c r="H54" i="1"/>
  <c r="G54" i="1"/>
  <c r="P53" i="1"/>
  <c r="O53" i="1"/>
  <c r="N53" i="1"/>
  <c r="M53" i="1"/>
  <c r="L53" i="1"/>
  <c r="K53" i="1"/>
  <c r="J53" i="1"/>
  <c r="I53" i="1"/>
  <c r="H53" i="1"/>
  <c r="G53" i="1"/>
  <c r="P52" i="1"/>
  <c r="O52" i="1"/>
  <c r="N52" i="1"/>
  <c r="M52" i="1"/>
  <c r="L52" i="1"/>
  <c r="K52" i="1"/>
  <c r="J52" i="1"/>
  <c r="I52" i="1"/>
  <c r="H52" i="1"/>
  <c r="G52" i="1"/>
  <c r="P51" i="1"/>
  <c r="O51" i="1"/>
  <c r="N51" i="1"/>
  <c r="M51" i="1"/>
  <c r="L51" i="1"/>
  <c r="K51" i="1"/>
  <c r="J51" i="1"/>
  <c r="I51" i="1"/>
  <c r="H51" i="1"/>
  <c r="G51" i="1"/>
  <c r="P50" i="1"/>
  <c r="O50" i="1"/>
  <c r="N50" i="1"/>
  <c r="M50" i="1"/>
  <c r="L50" i="1"/>
  <c r="K50" i="1"/>
  <c r="J50" i="1"/>
  <c r="I50" i="1"/>
  <c r="H50" i="1"/>
  <c r="G50" i="1"/>
  <c r="P49" i="1"/>
  <c r="O49" i="1"/>
  <c r="N49" i="1"/>
  <c r="M49" i="1"/>
  <c r="L49" i="1"/>
  <c r="K49" i="1"/>
  <c r="J49" i="1"/>
  <c r="I49" i="1"/>
  <c r="H49" i="1"/>
  <c r="G49" i="1"/>
  <c r="P48" i="1"/>
  <c r="O48" i="1"/>
  <c r="N48" i="1"/>
  <c r="M48" i="1"/>
  <c r="L48" i="1"/>
  <c r="K48" i="1"/>
  <c r="J48" i="1"/>
  <c r="I48" i="1"/>
  <c r="H48" i="1"/>
  <c r="G48" i="1"/>
  <c r="P47" i="1"/>
  <c r="O47" i="1"/>
  <c r="N47" i="1"/>
  <c r="M47" i="1"/>
  <c r="L47" i="1"/>
  <c r="K47" i="1"/>
  <c r="J47" i="1"/>
  <c r="I47" i="1"/>
  <c r="H47" i="1"/>
  <c r="G47" i="1"/>
  <c r="P46" i="1"/>
  <c r="O46" i="1"/>
  <c r="N46" i="1"/>
  <c r="M46" i="1"/>
  <c r="L46" i="1"/>
  <c r="K46" i="1"/>
  <c r="J46" i="1"/>
  <c r="I46" i="1"/>
  <c r="H46" i="1"/>
  <c r="G46" i="1"/>
  <c r="P45" i="1"/>
  <c r="O45" i="1"/>
  <c r="N45" i="1"/>
  <c r="M45" i="1"/>
  <c r="L45" i="1"/>
  <c r="K45" i="1"/>
  <c r="J45" i="1"/>
  <c r="I45" i="1"/>
  <c r="H45" i="1"/>
  <c r="G45" i="1"/>
  <c r="P44" i="1"/>
  <c r="O44" i="1"/>
  <c r="N44" i="1"/>
  <c r="M44" i="1"/>
  <c r="L44" i="1"/>
  <c r="K44" i="1"/>
  <c r="J44" i="1"/>
  <c r="I44" i="1"/>
  <c r="H44" i="1"/>
  <c r="G44" i="1"/>
  <c r="P43" i="1"/>
  <c r="O43" i="1"/>
  <c r="N43" i="1"/>
  <c r="M43" i="1"/>
  <c r="L43" i="1"/>
  <c r="K43" i="1"/>
  <c r="J43" i="1"/>
  <c r="I43" i="1"/>
  <c r="H43" i="1"/>
  <c r="G43" i="1"/>
  <c r="P42" i="1"/>
  <c r="O42" i="1"/>
  <c r="N42" i="1"/>
  <c r="M42" i="1"/>
  <c r="L42" i="1"/>
  <c r="K42" i="1"/>
  <c r="J42" i="1"/>
  <c r="I42" i="1"/>
  <c r="H42" i="1"/>
  <c r="G42" i="1"/>
  <c r="P41" i="1"/>
  <c r="O41" i="1"/>
  <c r="N41" i="1"/>
  <c r="M41" i="1"/>
  <c r="L41" i="1"/>
  <c r="K41" i="1"/>
  <c r="J41" i="1"/>
  <c r="I41" i="1"/>
  <c r="H41" i="1"/>
  <c r="G41" i="1"/>
  <c r="P40" i="1"/>
  <c r="O40" i="1"/>
  <c r="N40" i="1"/>
  <c r="M40" i="1"/>
  <c r="L40" i="1"/>
  <c r="K40" i="1"/>
  <c r="J40" i="1"/>
  <c r="I40" i="1"/>
  <c r="H40" i="1"/>
  <c r="G40" i="1"/>
  <c r="P39" i="1"/>
  <c r="O39" i="1"/>
  <c r="N39" i="1"/>
  <c r="M39" i="1"/>
  <c r="L39" i="1"/>
  <c r="K39" i="1"/>
  <c r="J39" i="1"/>
  <c r="I39" i="1"/>
  <c r="H39" i="1"/>
  <c r="G39" i="1"/>
  <c r="P38" i="1"/>
  <c r="O38" i="1"/>
  <c r="N38" i="1"/>
  <c r="M38" i="1"/>
  <c r="L38" i="1"/>
  <c r="K38" i="1"/>
  <c r="J38" i="1"/>
  <c r="I38" i="1"/>
  <c r="H38" i="1"/>
  <c r="G38" i="1"/>
  <c r="P37" i="1"/>
  <c r="O37" i="1"/>
  <c r="N37" i="1"/>
  <c r="M37" i="1"/>
  <c r="L37" i="1"/>
  <c r="K37" i="1"/>
  <c r="J37" i="1"/>
  <c r="I37" i="1"/>
  <c r="H37" i="1"/>
  <c r="G37" i="1"/>
  <c r="P36" i="1"/>
  <c r="O36" i="1"/>
  <c r="N36" i="1"/>
  <c r="M36" i="1"/>
  <c r="L36" i="1"/>
  <c r="K36" i="1"/>
  <c r="J36" i="1"/>
  <c r="I36" i="1"/>
  <c r="H36" i="1"/>
  <c r="G36" i="1"/>
  <c r="P35" i="1"/>
  <c r="O35" i="1"/>
  <c r="N35" i="1"/>
  <c r="M35" i="1"/>
  <c r="L35" i="1"/>
  <c r="K35" i="1"/>
  <c r="J35" i="1"/>
  <c r="I35" i="1"/>
  <c r="H35" i="1"/>
  <c r="G35" i="1"/>
  <c r="P34" i="1"/>
  <c r="O34" i="1"/>
  <c r="N34" i="1"/>
  <c r="M34" i="1"/>
  <c r="L34" i="1"/>
  <c r="K34" i="1"/>
  <c r="J34" i="1"/>
  <c r="I34" i="1"/>
  <c r="H34" i="1"/>
  <c r="G34" i="1"/>
  <c r="P33" i="1"/>
  <c r="O33" i="1"/>
  <c r="N33" i="1"/>
  <c r="M33" i="1"/>
  <c r="L33" i="1"/>
  <c r="K33" i="1"/>
  <c r="J33" i="1"/>
  <c r="I33" i="1"/>
  <c r="H33" i="1"/>
  <c r="G33" i="1"/>
  <c r="P32" i="1"/>
  <c r="O32" i="1"/>
  <c r="N32" i="1"/>
  <c r="M32" i="1"/>
  <c r="L32" i="1"/>
  <c r="K32" i="1"/>
  <c r="J32" i="1"/>
  <c r="I32" i="1"/>
  <c r="H32" i="1"/>
  <c r="G32" i="1"/>
  <c r="P31" i="1"/>
  <c r="O31" i="1"/>
  <c r="N31" i="1"/>
  <c r="M31" i="1"/>
  <c r="L31" i="1"/>
  <c r="K31" i="1"/>
  <c r="J31" i="1"/>
  <c r="I31" i="1"/>
  <c r="H31" i="1"/>
  <c r="G31" i="1"/>
  <c r="P30" i="1"/>
  <c r="O30" i="1"/>
  <c r="N30" i="1"/>
  <c r="M30" i="1"/>
  <c r="L30" i="1"/>
  <c r="K30" i="1"/>
  <c r="J30" i="1"/>
  <c r="I30" i="1"/>
  <c r="H30" i="1"/>
  <c r="G30" i="1"/>
  <c r="P29" i="1"/>
  <c r="O29" i="1"/>
  <c r="N29" i="1"/>
  <c r="M29" i="1"/>
  <c r="L29" i="1"/>
  <c r="K29" i="1"/>
  <c r="J29" i="1"/>
  <c r="I29" i="1"/>
  <c r="H29" i="1"/>
  <c r="G29" i="1"/>
  <c r="P28" i="1"/>
  <c r="O28" i="1"/>
  <c r="N28" i="1"/>
  <c r="M28" i="1"/>
  <c r="L28" i="1"/>
  <c r="K28" i="1"/>
  <c r="J28" i="1"/>
  <c r="I28" i="1"/>
  <c r="H28" i="1"/>
  <c r="G28" i="1"/>
  <c r="P27" i="1"/>
  <c r="O27" i="1"/>
  <c r="N27" i="1"/>
  <c r="M27" i="1"/>
  <c r="L27" i="1"/>
  <c r="K27" i="1"/>
  <c r="J27" i="1"/>
  <c r="I27" i="1"/>
  <c r="H27" i="1"/>
  <c r="G27" i="1"/>
  <c r="P26" i="1"/>
  <c r="O26" i="1"/>
  <c r="N26" i="1"/>
  <c r="M26" i="1"/>
  <c r="L26" i="1"/>
  <c r="K26" i="1"/>
  <c r="J26" i="1"/>
  <c r="I26" i="1"/>
  <c r="H26" i="1"/>
  <c r="G26" i="1"/>
  <c r="P25" i="1"/>
  <c r="O25" i="1"/>
  <c r="N25" i="1"/>
  <c r="M25" i="1"/>
  <c r="L25" i="1"/>
  <c r="K25" i="1"/>
  <c r="J25" i="1"/>
  <c r="I25" i="1"/>
  <c r="H25" i="1"/>
  <c r="G25" i="1"/>
  <c r="P24" i="1"/>
  <c r="O24" i="1"/>
  <c r="N24" i="1"/>
  <c r="M24" i="1"/>
  <c r="L24" i="1"/>
  <c r="K24" i="1"/>
  <c r="J24" i="1"/>
  <c r="I24" i="1"/>
  <c r="H24" i="1"/>
  <c r="G24" i="1"/>
  <c r="P23" i="1"/>
  <c r="O23" i="1"/>
  <c r="N23" i="1"/>
  <c r="M23" i="1"/>
  <c r="L23" i="1"/>
  <c r="K23" i="1"/>
  <c r="J23" i="1"/>
  <c r="I23" i="1"/>
  <c r="H23" i="1"/>
  <c r="G23" i="1"/>
  <c r="P22" i="1"/>
  <c r="O22" i="1"/>
  <c r="N22" i="1"/>
  <c r="M22" i="1"/>
  <c r="L22" i="1"/>
  <c r="K22" i="1"/>
  <c r="J22" i="1"/>
  <c r="I22" i="1"/>
  <c r="H22" i="1"/>
  <c r="G22" i="1"/>
  <c r="P21" i="1"/>
  <c r="O21" i="1"/>
  <c r="N21" i="1"/>
  <c r="M21" i="1"/>
  <c r="L21" i="1"/>
  <c r="K21" i="1"/>
  <c r="J21" i="1"/>
  <c r="I21" i="1"/>
  <c r="H21" i="1"/>
  <c r="G21" i="1"/>
  <c r="P20" i="1"/>
  <c r="O20" i="1"/>
  <c r="N20" i="1"/>
  <c r="M20" i="1"/>
  <c r="L20" i="1"/>
  <c r="K20" i="1"/>
  <c r="J20" i="1"/>
  <c r="I20" i="1"/>
  <c r="H20" i="1"/>
  <c r="G20" i="1"/>
  <c r="P19" i="1"/>
  <c r="O19" i="1"/>
  <c r="N19" i="1"/>
  <c r="M19" i="1"/>
  <c r="L19" i="1"/>
  <c r="K19" i="1"/>
  <c r="J19" i="1"/>
  <c r="I19" i="1"/>
  <c r="H19" i="1"/>
  <c r="G19" i="1"/>
  <c r="P18" i="1"/>
  <c r="O18" i="1"/>
  <c r="N18" i="1"/>
  <c r="M18" i="1"/>
  <c r="L18" i="1"/>
  <c r="K18" i="1"/>
  <c r="J18" i="1"/>
  <c r="I18" i="1"/>
  <c r="H18" i="1"/>
  <c r="G18" i="1"/>
  <c r="P17" i="1"/>
  <c r="O17" i="1"/>
  <c r="N17" i="1"/>
  <c r="M17" i="1"/>
  <c r="L17" i="1"/>
  <c r="K17" i="1"/>
  <c r="J17" i="1"/>
  <c r="I17" i="1"/>
  <c r="H17" i="1"/>
  <c r="G17" i="1"/>
  <c r="P16" i="1"/>
  <c r="O16" i="1"/>
  <c r="N16" i="1"/>
  <c r="M16" i="1"/>
  <c r="L16" i="1"/>
  <c r="K16" i="1"/>
  <c r="J16" i="1"/>
  <c r="I16" i="1"/>
  <c r="H16" i="1"/>
  <c r="G16" i="1"/>
  <c r="P15" i="1"/>
  <c r="O15" i="1"/>
  <c r="N15" i="1"/>
  <c r="M15" i="1"/>
  <c r="L15" i="1"/>
  <c r="K15" i="1"/>
  <c r="J15" i="1"/>
  <c r="I15" i="1"/>
  <c r="H15" i="1"/>
  <c r="G15" i="1"/>
  <c r="P14" i="1"/>
  <c r="O14" i="1"/>
  <c r="N14" i="1"/>
  <c r="M14" i="1"/>
  <c r="L14" i="1"/>
  <c r="K14" i="1"/>
  <c r="J14" i="1"/>
  <c r="I14" i="1"/>
  <c r="H14" i="1"/>
  <c r="G14" i="1"/>
  <c r="P13" i="1"/>
  <c r="O13" i="1"/>
  <c r="N13" i="1"/>
  <c r="M13" i="1"/>
  <c r="L13" i="1"/>
  <c r="K13" i="1"/>
  <c r="J13" i="1"/>
  <c r="I13" i="1"/>
  <c r="H13" i="1"/>
  <c r="G13" i="1"/>
  <c r="P12" i="1"/>
  <c r="O12" i="1"/>
  <c r="N12" i="1"/>
  <c r="M12" i="1"/>
  <c r="L12" i="1"/>
  <c r="K12" i="1"/>
  <c r="J12" i="1"/>
  <c r="I12" i="1"/>
  <c r="H12" i="1"/>
  <c r="G12" i="1"/>
  <c r="P11" i="1"/>
  <c r="O11" i="1"/>
  <c r="N11" i="1"/>
  <c r="M11" i="1"/>
  <c r="L11" i="1"/>
  <c r="K11" i="1"/>
  <c r="J11" i="1"/>
  <c r="I11" i="1"/>
  <c r="H11" i="1"/>
  <c r="G11" i="1"/>
  <c r="P10" i="1"/>
  <c r="O10" i="1"/>
  <c r="N10" i="1"/>
  <c r="M10" i="1"/>
  <c r="L10" i="1"/>
  <c r="K10" i="1"/>
  <c r="J10" i="1"/>
  <c r="I10" i="1"/>
  <c r="H10" i="1"/>
  <c r="G10" i="1"/>
  <c r="P9" i="1"/>
  <c r="O9" i="1"/>
  <c r="N9" i="1"/>
  <c r="M9" i="1"/>
  <c r="L9" i="1"/>
  <c r="K9" i="1"/>
  <c r="J9" i="1"/>
  <c r="I9" i="1"/>
  <c r="H9" i="1"/>
  <c r="G9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F304" i="1" l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E36" i="1" l="1"/>
  <c r="E281" i="1" l="1"/>
  <c r="E135" i="1" l="1"/>
  <c r="E244" i="1" l="1"/>
  <c r="E166" i="1"/>
  <c r="E158" i="1"/>
  <c r="E44" i="1"/>
  <c r="E148" i="1"/>
  <c r="E138" i="1"/>
  <c r="E227" i="1"/>
  <c r="E27" i="1"/>
  <c r="E220" i="1"/>
  <c r="E90" i="1"/>
  <c r="E156" i="1"/>
  <c r="E95" i="1"/>
  <c r="E295" i="1"/>
  <c r="E122" i="1"/>
  <c r="E226" i="1"/>
  <c r="E222" i="1"/>
  <c r="E163" i="1"/>
  <c r="E99" i="1"/>
  <c r="E136" i="1"/>
  <c r="E11" i="1"/>
  <c r="E92" i="1"/>
  <c r="E190" i="1"/>
  <c r="E100" i="1"/>
  <c r="E272" i="1"/>
  <c r="E301" i="1"/>
  <c r="E278" i="1"/>
  <c r="E252" i="1"/>
  <c r="E202" i="1"/>
  <c r="E172" i="1"/>
  <c r="E264" i="1"/>
  <c r="E72" i="1"/>
  <c r="E235" i="1"/>
  <c r="E246" i="1"/>
  <c r="E150" i="1"/>
  <c r="E152" i="1"/>
  <c r="E14" i="1"/>
  <c r="E162" i="1"/>
  <c r="E123" i="1"/>
  <c r="E256" i="1"/>
  <c r="E258" i="1"/>
  <c r="E82" i="1"/>
  <c r="E203" i="1"/>
  <c r="E289" i="1"/>
  <c r="E180" i="1"/>
  <c r="E144" i="1"/>
  <c r="E80" i="1"/>
  <c r="E139" i="1"/>
  <c r="E168" i="1"/>
  <c r="E48" i="1"/>
  <c r="E56" i="1"/>
  <c r="E71" i="1"/>
  <c r="E297" i="1"/>
  <c r="E268" i="1"/>
  <c r="E270" i="1"/>
  <c r="E52" i="1"/>
  <c r="E60" i="1"/>
  <c r="E303" i="1"/>
  <c r="E38" i="1"/>
  <c r="E259" i="1"/>
  <c r="E16" i="1"/>
  <c r="E96" i="1"/>
  <c r="E88" i="1"/>
  <c r="E199" i="1"/>
  <c r="E74" i="1"/>
  <c r="E188" i="1"/>
  <c r="E255" i="1"/>
  <c r="E126" i="1"/>
  <c r="E114" i="1"/>
  <c r="E127" i="1"/>
  <c r="E118" i="1"/>
  <c r="E50" i="1"/>
  <c r="E18" i="1"/>
  <c r="E70" i="1"/>
  <c r="E196" i="1"/>
  <c r="E232" i="1"/>
  <c r="E23" i="1"/>
  <c r="E215" i="1"/>
  <c r="E160" i="1"/>
  <c r="E43" i="1"/>
  <c r="E266" i="1"/>
  <c r="E174" i="1"/>
  <c r="E46" i="1"/>
  <c r="E94" i="1"/>
  <c r="E106" i="1"/>
  <c r="E54" i="1"/>
  <c r="E182" i="1"/>
  <c r="E35" i="1"/>
  <c r="E111" i="1"/>
  <c r="E55" i="1"/>
  <c r="E86" i="1"/>
  <c r="E195" i="1"/>
  <c r="E115" i="1"/>
  <c r="E112" i="1"/>
  <c r="E285" i="1"/>
  <c r="E230" i="1"/>
  <c r="E128" i="1"/>
  <c r="E274" i="1"/>
  <c r="E236" i="1"/>
  <c r="E216" i="1"/>
  <c r="E102" i="1"/>
  <c r="E62" i="1"/>
  <c r="E64" i="1"/>
  <c r="E170" i="1"/>
  <c r="E47" i="1"/>
  <c r="E164" i="1"/>
  <c r="E15" i="1"/>
  <c r="E171" i="1"/>
  <c r="E315" i="1" l="1"/>
  <c r="E305" i="1"/>
  <c r="E311" i="1"/>
  <c r="E309" i="1"/>
  <c r="E307" i="1"/>
  <c r="E125" i="1"/>
  <c r="E91" i="1"/>
  <c r="E179" i="1"/>
  <c r="E117" i="1"/>
  <c r="E237" i="1"/>
  <c r="E75" i="1"/>
  <c r="E302" i="1"/>
  <c r="E131" i="1"/>
  <c r="E242" i="1"/>
  <c r="E177" i="1"/>
  <c r="E221" i="1"/>
  <c r="E113" i="1"/>
  <c r="E183" i="1"/>
  <c r="E165" i="1"/>
  <c r="E262" i="1"/>
  <c r="E13" i="1"/>
  <c r="E279" i="1"/>
  <c r="E101" i="1"/>
  <c r="E26" i="1"/>
  <c r="E229" i="1"/>
  <c r="E300" i="1"/>
  <c r="E154" i="1"/>
  <c r="E248" i="1"/>
  <c r="E250" i="1"/>
  <c r="E225" i="1"/>
  <c r="E85" i="1"/>
  <c r="E81" i="1"/>
  <c r="E84" i="1"/>
  <c r="E57" i="1"/>
  <c r="E292" i="1"/>
  <c r="E193" i="1"/>
  <c r="E89" i="1"/>
  <c r="E267" i="1"/>
  <c r="E37" i="1"/>
  <c r="E187" i="1"/>
  <c r="E66" i="1"/>
  <c r="E65" i="1"/>
  <c r="E186" i="1"/>
  <c r="E283" i="1"/>
  <c r="E83" i="1"/>
  <c r="E224" i="1"/>
  <c r="E208" i="1"/>
  <c r="E61" i="1"/>
  <c r="E130" i="1"/>
  <c r="E280" i="1"/>
  <c r="E247" i="1"/>
  <c r="E291" i="1"/>
  <c r="E298" i="1"/>
  <c r="E10" i="1"/>
  <c r="E205" i="1"/>
  <c r="E181" i="1"/>
  <c r="E286" i="1"/>
  <c r="E146" i="1"/>
  <c r="E240" i="1"/>
  <c r="E137" i="1"/>
  <c r="E105" i="1"/>
  <c r="E32" i="1"/>
  <c r="E30" i="1"/>
  <c r="E87" i="1"/>
  <c r="E231" i="1"/>
  <c r="E161" i="1"/>
  <c r="E288" i="1"/>
  <c r="E263" i="1"/>
  <c r="E141" i="1"/>
  <c r="E25" i="1"/>
  <c r="E304" i="1"/>
  <c r="E273" i="1"/>
  <c r="E40" i="1"/>
  <c r="E53" i="1"/>
  <c r="E213" i="1"/>
  <c r="E282" i="1"/>
  <c r="E17" i="1"/>
  <c r="E73" i="1"/>
  <c r="E121" i="1"/>
  <c r="E189" i="1"/>
  <c r="E134" i="1"/>
  <c r="E319" i="1" l="1"/>
  <c r="E276" i="1"/>
  <c r="E317" i="1"/>
  <c r="E310" i="1"/>
  <c r="E312" i="1"/>
  <c r="E308" i="1"/>
  <c r="E313" i="1"/>
  <c r="E253" i="1"/>
  <c r="E293" i="1"/>
  <c r="E140" i="1"/>
  <c r="E239" i="1"/>
  <c r="E219" i="1"/>
  <c r="E200" i="1"/>
  <c r="E218" i="1"/>
  <c r="E63" i="1"/>
  <c r="E157" i="1"/>
  <c r="E206" i="1"/>
  <c r="E299" i="1"/>
  <c r="E119" i="1"/>
  <c r="E108" i="1"/>
  <c r="E271" i="1"/>
  <c r="E109" i="1"/>
  <c r="E223" i="1"/>
  <c r="E120" i="1"/>
  <c r="E175" i="1"/>
  <c r="E228" i="1"/>
  <c r="E59" i="1"/>
  <c r="E211" i="1"/>
  <c r="E243" i="1"/>
  <c r="E143" i="1"/>
  <c r="E68" i="1"/>
  <c r="E198" i="1"/>
  <c r="E176" i="1"/>
  <c r="E167" i="1"/>
  <c r="E58" i="1"/>
  <c r="E251" i="1"/>
  <c r="E151" i="1"/>
  <c r="E41" i="1"/>
  <c r="E210" i="1"/>
  <c r="E24" i="1"/>
  <c r="E260" i="1"/>
  <c r="E124" i="1"/>
  <c r="E155" i="1"/>
  <c r="E51" i="1"/>
  <c r="E238" i="1"/>
  <c r="E191" i="1"/>
  <c r="E169" i="1"/>
  <c r="E254" i="1"/>
  <c r="E192" i="1"/>
  <c r="E28" i="1"/>
  <c r="E12" i="1"/>
  <c r="E207" i="1"/>
  <c r="E98" i="1"/>
  <c r="E178" i="1"/>
  <c r="E116" i="1"/>
  <c r="E147" i="1"/>
  <c r="E31" i="1"/>
  <c r="E22" i="1"/>
  <c r="E107" i="1"/>
  <c r="E42" i="1"/>
  <c r="E204" i="1"/>
  <c r="E67" i="1"/>
  <c r="E296" i="1"/>
  <c r="E234" i="1"/>
  <c r="E212" i="1"/>
  <c r="E104" i="1"/>
  <c r="E142" i="1"/>
  <c r="E194" i="1"/>
  <c r="E110" i="1"/>
  <c r="E76" i="1"/>
  <c r="E269" i="1"/>
  <c r="E39" i="1"/>
  <c r="E184" i="1"/>
  <c r="E214" i="1"/>
  <c r="E159" i="1"/>
  <c r="E261" i="1"/>
  <c r="E132" i="1"/>
  <c r="E287" i="1"/>
  <c r="E79" i="1"/>
  <c r="E103" i="1"/>
  <c r="E78" i="1"/>
  <c r="E316" i="1" l="1"/>
  <c r="E306" i="1"/>
  <c r="E318" i="1"/>
  <c r="E314" i="1"/>
  <c r="E173" i="1"/>
  <c r="E133" i="1"/>
  <c r="E129" i="1"/>
  <c r="E33" i="1"/>
  <c r="E77" i="1"/>
  <c r="E201" i="1"/>
  <c r="E145" i="1"/>
  <c r="E277" i="1"/>
  <c r="E257" i="1"/>
  <c r="E249" i="1"/>
  <c r="E294" i="1"/>
  <c r="E21" i="1"/>
  <c r="E29" i="1"/>
  <c r="E97" i="1"/>
  <c r="E149" i="1"/>
  <c r="E265" i="1"/>
  <c r="E49" i="1"/>
  <c r="E209" i="1"/>
  <c r="E197" i="1"/>
  <c r="E45" i="1"/>
  <c r="E217" i="1"/>
  <c r="E69" i="1"/>
  <c r="E185" i="1"/>
  <c r="E290" i="1"/>
  <c r="E241" i="1"/>
  <c r="E233" i="1"/>
  <c r="E245" i="1"/>
  <c r="E284" i="1"/>
  <c r="E275" i="1"/>
  <c r="E93" i="1"/>
  <c r="E153" i="1" l="1"/>
</calcChain>
</file>

<file path=xl/sharedStrings.xml><?xml version="1.0" encoding="utf-8"?>
<sst xmlns="http://schemas.openxmlformats.org/spreadsheetml/2006/main" count="73" uniqueCount="36">
  <si>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</si>
  <si>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</si>
  <si>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</si>
  <si>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</si>
  <si>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</si>
  <si>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</si>
  <si>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</si>
  <si>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</si>
  <si>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</si>
  <si>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</si>
  <si>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Quantity  Required</t>
  </si>
  <si>
    <t>Available</t>
  </si>
  <si>
    <r>
      <t>CLEMATIS / VINES OTHER SIZES</t>
    </r>
    <r>
      <rPr>
        <sz val="11"/>
        <color theme="1"/>
        <rFont val="Calibri"/>
        <family val="2"/>
        <scheme val="minor"/>
      </rPr>
      <t xml:space="preserve"> </t>
    </r>
  </si>
  <si>
    <t>Quantity</t>
  </si>
  <si>
    <t>Status</t>
  </si>
  <si>
    <t>Clematis Eco-Pot 60mm 28 per Tray</t>
  </si>
  <si>
    <t>2 G Clematis Assorted- 4 Foot Stake</t>
  </si>
  <si>
    <t xml:space="preserve">2 G Armandii Snowdrift - 4 Foot Stake </t>
  </si>
  <si>
    <t xml:space="preserve">1 Gallon Finished on 3' Stake </t>
  </si>
  <si>
    <t>CALL 1-800-673-3366  
EMAIL sales@clearviewhort.com
Fax: 604-856-6131</t>
  </si>
  <si>
    <t>Are vine substitutes acceptable?  YES (      )   NO (       )</t>
  </si>
  <si>
    <t>NEW</t>
  </si>
  <si>
    <t>Euroquart Clematis 16 per flat - Min 4 flats</t>
  </si>
  <si>
    <t xml:space="preserve"> </t>
  </si>
  <si>
    <t>SHIP STATUS</t>
  </si>
  <si>
    <t>Ready</t>
  </si>
  <si>
    <t>Bud</t>
  </si>
  <si>
    <t xml:space="preserve">
Top Seller</t>
  </si>
  <si>
    <r>
      <rPr>
        <b/>
        <sz val="14"/>
        <rFont val="Arial"/>
        <family val="2"/>
      </rPr>
      <t xml:space="preserve"> 2027 CAD
  5 per Variety 
</t>
    </r>
    <r>
      <rPr>
        <b/>
        <sz val="16"/>
        <color theme="0"/>
        <rFont val="Arial"/>
        <family val="2"/>
      </rPr>
      <t xml:space="preserve">                  </t>
    </r>
    <r>
      <rPr>
        <b/>
        <sz val="16"/>
        <rFont val="Arial"/>
        <family val="2"/>
      </rPr>
      <t xml:space="preserve">              </t>
    </r>
    <r>
      <rPr>
        <sz val="16"/>
        <rFont val="Arial"/>
        <family val="2"/>
      </rPr>
      <t xml:space="preserve">            </t>
    </r>
  </si>
  <si>
    <t>NAME:</t>
  </si>
  <si>
    <t>COMPANY</t>
  </si>
  <si>
    <t>1ST APPROX SHIP DATE:</t>
  </si>
  <si>
    <t>Top Seller</t>
  </si>
  <si>
    <t>white yellow</t>
  </si>
  <si>
    <t>July - September</t>
  </si>
  <si>
    <t>6’-12’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</si>
</sst>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2" fontId="2" fillId="0" borderId="2" xfId="0" applyNumberFormat="1" applyFont="1" applyBorder="1"/>
    <xf numFmtId="0" fontId="2" fillId="0" borderId="6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3" fontId="0" fillId="0" borderId="3" xfId="0" applyNumberFormat="1" applyBorder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3" fontId="0" fillId="0" borderId="2" xfId="0" applyNumberFormat="1" applyBorder="1"/>
    <xf numFmtId="0" fontId="0" fillId="2" borderId="0" xfId="0" applyFill="1"/>
    <xf numFmtId="0" fontId="9" fillId="0" borderId="0" xfId="0" applyFont="1"/>
    <xf numFmtId="165" fontId="8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/>
    <xf numFmtId="0" fontId="6" fillId="0" borderId="1" xfId="0" applyFont="1" applyBorder="1"/>
    <xf numFmtId="0" fontId="0" fillId="0" borderId="1" xfId="0" applyBorder="1"/>
    <xf numFmtId="0" fontId="9" fillId="0" borderId="1" xfId="0" applyFont="1" applyBorder="1"/>
    <xf numFmtId="0" fontId="7" fillId="0" borderId="2" xfId="0" applyFont="1" applyBorder="1" applyAlignment="1" applyProtection="1">
      <alignment wrapText="1"/>
      <protection hidden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3" fontId="1" fillId="0" borderId="4" xfId="0" applyNumberFormat="1" applyFont="1" applyBorder="1" applyAlignment="1">
      <alignment horizontal="center" vertical="top" wrapText="1"/>
    </xf>
    <xf numFmtId="2" fontId="11" fillId="0" borderId="2" xfId="0" applyNumberFormat="1" applyFont="1" applyBorder="1"/>
    <xf numFmtId="3" fontId="1" fillId="0" borderId="0" xfId="0" applyNumberFormat="1" applyFont="1" applyAlignment="1">
      <alignment wrapText="1"/>
    </xf>
    <xf numFmtId="0" fontId="3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2" fillId="0" borderId="3" xfId="0" applyNumberFormat="1" applyFont="1" applyBorder="1"/>
    <xf numFmtId="3" fontId="1" fillId="0" borderId="10" xfId="0" applyNumberFormat="1" applyFont="1" applyBorder="1" applyAlignment="1">
      <alignment horizontal="center" vertical="top" wrapText="1"/>
    </xf>
    <xf numFmtId="3" fontId="0" fillId="0" borderId="7" xfId="0" applyNumberFormat="1" applyBorder="1"/>
    <xf numFmtId="3" fontId="1" fillId="0" borderId="1" xfId="0" applyNumberFormat="1" applyFont="1" applyBorder="1" applyAlignment="1">
      <alignment vertical="center" wrapText="1"/>
    </xf>
    <xf numFmtId="2" fontId="0" fillId="0" borderId="0" xfId="0" applyNumberFormat="1"/>
    <xf numFmtId="1" fontId="2" fillId="0" borderId="0" xfId="0" applyNumberFormat="1" applyFont="1"/>
    <xf numFmtId="164" fontId="5" fillId="0" borderId="0" xfId="0" applyNumberFormat="1" applyFont="1" applyAlignment="1">
      <alignment wrapText="1"/>
    </xf>
    <xf numFmtId="1" fontId="2" fillId="0" borderId="1" xfId="0" applyNumberFormat="1" applyFont="1" applyBorder="1"/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AD8F6.8DD06450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0</xdr:rowOff>
    </xdr:from>
    <xdr:to>
      <xdr:col>1</xdr:col>
      <xdr:colOff>2381250</xdr:colOff>
      <xdr:row>3</xdr:row>
      <xdr:rowOff>21478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08BB9-FB08-A613-E271-22061631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143125" cy="65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entral%20Reference/Clematis.xlsx" TargetMode="External"/><Relationship Id="rId2" Type="http://schemas.openxmlformats.org/officeDocument/2006/relationships/externalLinkPath" Target="https://clvw.sharepoint.com/sites/ClearviewProducts/Clearview/Central%20Reference/Clematis.xlsx" TargetMode="External"/><Relationship Id="rId1" Type="http://schemas.openxmlformats.org/officeDocument/2006/relationships/externalLinkPath" Target="/sites/ClearviewProducts/Clearview/Central%20Reference/Clemati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ock%20Avails/2026/Availability%20Export%202026.xlsm" TargetMode="External"/><Relationship Id="rId2" Type="http://schemas.openxmlformats.org/officeDocument/2006/relationships/externalLinkPath" Target="https://clvw.sharepoint.com/sites/ClearviewProducts/Clearview/Inventory/Stock%20Avails/2026/Availability%20Export%202026.xlsm" TargetMode="External"/><Relationship Id="rId1" Type="http://schemas.openxmlformats.org/officeDocument/2006/relationships/externalLinkPath" Target="/sites/ClearviewProducts/Clearview/Inventory/Stock%20Avails/2026/Availability%20Export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ariety Info"/>
      <sheetName val="Sheet1"/>
    </sheetNames>
    <sheetDataSet>
      <sheetData sheetId="0">
        <row r="2">
          <cell r="C2" t="str">
            <v>Clematis  Assorted</v>
          </cell>
        </row>
        <row r="3">
          <cell r="C3" t="str">
            <v>Clematis Allanah</v>
          </cell>
          <cell r="H3" t="str">
            <v>Red</v>
          </cell>
          <cell r="I3" t="str">
            <v>5-7" (12-18cm)</v>
          </cell>
          <cell r="J3" t="str">
            <v>June - September</v>
          </cell>
          <cell r="K3" t="str">
            <v>6-8' (2-2.5m)</v>
          </cell>
          <cell r="L3" t="str">
            <v>C</v>
          </cell>
          <cell r="M3">
            <v>3</v>
          </cell>
          <cell r="N3" t="str">
            <v>Yes</v>
          </cell>
        </row>
        <row r="4">
          <cell r="C4" t="str">
            <v>Clematis Alpina Constance</v>
          </cell>
          <cell r="H4" t="str">
            <v>Pink</v>
          </cell>
          <cell r="I4" t="str">
            <v>1-2" (3-5cm)</v>
          </cell>
          <cell r="J4" t="str">
            <v>April - May</v>
          </cell>
          <cell r="K4" t="str">
            <v>6-8' (2-2.5m)</v>
          </cell>
          <cell r="L4" t="str">
            <v>A</v>
          </cell>
          <cell r="M4">
            <v>3</v>
          </cell>
          <cell r="Q4" t="str">
            <v>Yes</v>
          </cell>
        </row>
        <row r="5">
          <cell r="C5" t="str">
            <v>Clematis Alpina Francis Rivis</v>
          </cell>
          <cell r="H5" t="str">
            <v>Blue</v>
          </cell>
          <cell r="I5" t="str">
            <v>1-2" (3-5cm)</v>
          </cell>
          <cell r="J5" t="str">
            <v>April - May</v>
          </cell>
          <cell r="K5" t="str">
            <v>6-8' (2-2.5m)</v>
          </cell>
          <cell r="L5" t="str">
            <v>A</v>
          </cell>
          <cell r="M5">
            <v>3</v>
          </cell>
          <cell r="Q5" t="str">
            <v>Yes</v>
          </cell>
        </row>
        <row r="6">
          <cell r="C6" t="str">
            <v>Clematis Alpina Helsingborg</v>
          </cell>
          <cell r="H6" t="str">
            <v>Purple</v>
          </cell>
          <cell r="I6" t="str">
            <v>1-2" (3-5cm)</v>
          </cell>
          <cell r="J6" t="str">
            <v>April - May</v>
          </cell>
          <cell r="K6" t="str">
            <v>6-8' (2-2.5m)</v>
          </cell>
          <cell r="L6" t="str">
            <v>A</v>
          </cell>
          <cell r="M6">
            <v>3</v>
          </cell>
          <cell r="Q6" t="str">
            <v>Yes</v>
          </cell>
        </row>
        <row r="7">
          <cell r="C7" t="str">
            <v>Clematis Alpina Pamela Jackman</v>
          </cell>
          <cell r="H7" t="str">
            <v>Blue</v>
          </cell>
          <cell r="I7" t="str">
            <v>1-2" (3-5cm)</v>
          </cell>
          <cell r="J7" t="str">
            <v>April - May</v>
          </cell>
          <cell r="K7" t="str">
            <v>6-8' (2-2.5m)</v>
          </cell>
          <cell r="L7" t="str">
            <v>A</v>
          </cell>
          <cell r="M7">
            <v>3</v>
          </cell>
          <cell r="Q7" t="str">
            <v>Yes</v>
          </cell>
        </row>
        <row r="8">
          <cell r="C8" t="str">
            <v>Clematis Alpina Pink Flamingo</v>
          </cell>
          <cell r="H8" t="str">
            <v>Pink</v>
          </cell>
          <cell r="I8" t="str">
            <v>1-2" (3-5cm)</v>
          </cell>
          <cell r="J8" t="str">
            <v>April - May</v>
          </cell>
          <cell r="K8" t="str">
            <v>8-10'(2.4-3m)</v>
          </cell>
          <cell r="L8" t="str">
            <v>A</v>
          </cell>
          <cell r="M8">
            <v>3</v>
          </cell>
          <cell r="Q8" t="str">
            <v>Yes</v>
          </cell>
        </row>
        <row r="9">
          <cell r="C9" t="str">
            <v>Clematis Alpina Ruby</v>
          </cell>
          <cell r="H9" t="str">
            <v>Red</v>
          </cell>
          <cell r="I9" t="str">
            <v>1-2" (3-5cm)</v>
          </cell>
          <cell r="J9" t="str">
            <v>April - May</v>
          </cell>
          <cell r="K9" t="str">
            <v>6-8' (2-2.5m)</v>
          </cell>
          <cell r="L9" t="str">
            <v>A</v>
          </cell>
          <cell r="M9">
            <v>3</v>
          </cell>
          <cell r="Q9" t="str">
            <v>Yes</v>
          </cell>
        </row>
        <row r="10">
          <cell r="C10" t="str">
            <v>Clematis Alpina Stolwijk's Gold</v>
          </cell>
          <cell r="H10" t="str">
            <v>Blue</v>
          </cell>
          <cell r="I10" t="str">
            <v>1-2" (3-5cm)</v>
          </cell>
          <cell r="J10" t="str">
            <v>April - May</v>
          </cell>
          <cell r="K10" t="str">
            <v>6-8' (2-2.5m)</v>
          </cell>
          <cell r="L10" t="str">
            <v>A</v>
          </cell>
          <cell r="M10">
            <v>3</v>
          </cell>
          <cell r="Q10" t="str">
            <v>Yes</v>
          </cell>
        </row>
        <row r="11">
          <cell r="C11" t="str">
            <v>Clematis Alpina Willy</v>
          </cell>
          <cell r="H11" t="str">
            <v>Pink</v>
          </cell>
          <cell r="I11" t="str">
            <v>1-2" (3-5cm)</v>
          </cell>
          <cell r="J11" t="str">
            <v>April - May</v>
          </cell>
          <cell r="K11" t="str">
            <v>6-8' (2-2.5m)</v>
          </cell>
          <cell r="L11" t="str">
            <v>A</v>
          </cell>
          <cell r="M11">
            <v>3</v>
          </cell>
          <cell r="Q11" t="str">
            <v>Yes</v>
          </cell>
        </row>
        <row r="12">
          <cell r="C12" t="str">
            <v>Clematis AMERICAN BEAUTY PP 19627</v>
          </cell>
        </row>
        <row r="13">
          <cell r="C13" t="str">
            <v>Clematis ANDREW VANLAEKEN PP22829</v>
          </cell>
        </row>
        <row r="14">
          <cell r="C14" t="str">
            <v>Clematis Arabella</v>
          </cell>
          <cell r="H14" t="str">
            <v>Blue</v>
          </cell>
          <cell r="I14" t="str">
            <v>3-4" (8-10cm)</v>
          </cell>
          <cell r="J14" t="str">
            <v>June - September</v>
          </cell>
          <cell r="K14" t="str">
            <v>2-4' (0.5-1.5m)</v>
          </cell>
          <cell r="L14" t="str">
            <v>C</v>
          </cell>
          <cell r="M14">
            <v>3</v>
          </cell>
          <cell r="N14" t="str">
            <v>Yes</v>
          </cell>
          <cell r="Q14" t="str">
            <v>Yes</v>
          </cell>
        </row>
        <row r="15">
          <cell r="C15" t="str">
            <v>Clematis Armandii Apple Blossom</v>
          </cell>
          <cell r="H15" t="str">
            <v>Pink</v>
          </cell>
          <cell r="I15" t="str">
            <v>1-2" (3-5cm)</v>
          </cell>
          <cell r="J15" t="str">
            <v>March - April</v>
          </cell>
          <cell r="K15" t="str">
            <v>15-25' (4.5-8m)</v>
          </cell>
          <cell r="L15" t="str">
            <v>A</v>
          </cell>
          <cell r="M15">
            <v>7</v>
          </cell>
          <cell r="O15" t="str">
            <v>yes</v>
          </cell>
          <cell r="P15" t="str">
            <v>Yes</v>
          </cell>
          <cell r="Q15" t="str">
            <v>Yes</v>
          </cell>
        </row>
        <row r="16">
          <cell r="C16" t="str">
            <v>Clematis Armandii Snowdrift</v>
          </cell>
          <cell r="H16" t="str">
            <v>White</v>
          </cell>
          <cell r="I16" t="str">
            <v>1-2" (3-5cm)</v>
          </cell>
          <cell r="J16" t="str">
            <v>March - April</v>
          </cell>
          <cell r="K16" t="str">
            <v>15-25' (4.5-8m)</v>
          </cell>
          <cell r="L16" t="str">
            <v>A</v>
          </cell>
          <cell r="M16">
            <v>7</v>
          </cell>
          <cell r="O16" t="str">
            <v>yes</v>
          </cell>
          <cell r="P16" t="str">
            <v>Yes</v>
          </cell>
          <cell r="Q16" t="str">
            <v>Yes</v>
          </cell>
        </row>
        <row r="17">
          <cell r="C17" t="str">
            <v>Clematis Asao</v>
          </cell>
          <cell r="H17" t="str">
            <v>Pink</v>
          </cell>
          <cell r="I17" t="str">
            <v>6-8" (15-20cm)</v>
          </cell>
          <cell r="J17" t="str">
            <v>May, June &amp; Sept</v>
          </cell>
          <cell r="K17" t="str">
            <v>6-9' (2-3m)</v>
          </cell>
          <cell r="L17" t="str">
            <v>B1</v>
          </cell>
          <cell r="M17">
            <v>4</v>
          </cell>
          <cell r="N17" t="str">
            <v>Yes</v>
          </cell>
        </row>
        <row r="18">
          <cell r="C18" t="str">
            <v>Clematis Ascotiensis</v>
          </cell>
          <cell r="H18" t="str">
            <v>Blue</v>
          </cell>
          <cell r="I18" t="str">
            <v>5-7" (12-18cm)</v>
          </cell>
          <cell r="J18" t="str">
            <v>July - September</v>
          </cell>
          <cell r="K18" t="str">
            <v>8-12' (3-4m)</v>
          </cell>
          <cell r="L18" t="str">
            <v>C</v>
          </cell>
          <cell r="M18">
            <v>4</v>
          </cell>
          <cell r="N18" t="str">
            <v>Yes</v>
          </cell>
        </row>
        <row r="19">
          <cell r="C19" t="str">
            <v>Clematis Barbara Dibley</v>
          </cell>
          <cell r="H19" t="str">
            <v>Bi-Color</v>
          </cell>
          <cell r="I19" t="str">
            <v>6-8" (15-20cm)</v>
          </cell>
          <cell r="J19" t="str">
            <v>May - June</v>
          </cell>
          <cell r="K19" t="str">
            <v>6-9' (2-3m)</v>
          </cell>
          <cell r="L19" t="str">
            <v>B1</v>
          </cell>
          <cell r="M19">
            <v>4</v>
          </cell>
          <cell r="N19" t="str">
            <v>Yes</v>
          </cell>
        </row>
        <row r="20">
          <cell r="C20" t="str">
            <v>Clematis Barbara Jackman</v>
          </cell>
          <cell r="H20" t="str">
            <v>Bi-Color</v>
          </cell>
          <cell r="I20" t="str">
            <v>5-7" (12-18cm)</v>
          </cell>
          <cell r="J20" t="str">
            <v>May, June &amp; Sept</v>
          </cell>
          <cell r="K20" t="str">
            <v>6-9' (2-3m)</v>
          </cell>
          <cell r="L20" t="str">
            <v>B1</v>
          </cell>
          <cell r="M20">
            <v>4</v>
          </cell>
          <cell r="N20" t="str">
            <v>Yes</v>
          </cell>
        </row>
        <row r="21">
          <cell r="C21" t="str">
            <v>Clematis Bees Jubilee</v>
          </cell>
          <cell r="H21" t="str">
            <v>Bi-Color</v>
          </cell>
          <cell r="I21" t="str">
            <v>6-8" (15-20cm)</v>
          </cell>
          <cell r="J21" t="str">
            <v>May, June &amp; Sept</v>
          </cell>
          <cell r="K21" t="str">
            <v>6-9' (2-3m)</v>
          </cell>
          <cell r="L21" t="str">
            <v>B1</v>
          </cell>
          <cell r="M21">
            <v>4</v>
          </cell>
          <cell r="N21" t="str">
            <v>Yes</v>
          </cell>
        </row>
        <row r="22">
          <cell r="C22" t="str">
            <v>Clematis Belle of Woking</v>
          </cell>
          <cell r="H22" t="str">
            <v>Blue</v>
          </cell>
          <cell r="I22" t="str">
            <v>4-6" (10-15cm)</v>
          </cell>
          <cell r="J22" t="str">
            <v>June, July &amp; Sept</v>
          </cell>
          <cell r="K22" t="str">
            <v>6-9' (2-3m)</v>
          </cell>
          <cell r="L22" t="str">
            <v>B1</v>
          </cell>
          <cell r="M22">
            <v>4</v>
          </cell>
          <cell r="N22" t="str">
            <v>Yes</v>
          </cell>
        </row>
        <row r="23">
          <cell r="C23" t="str">
            <v>Clematis Blue Climador</v>
          </cell>
        </row>
        <row r="24">
          <cell r="C24" t="str">
            <v>Clematis Blue Light</v>
          </cell>
          <cell r="H24" t="str">
            <v>Blue</v>
          </cell>
          <cell r="I24" t="str">
            <v>4-6" (10-15cm)</v>
          </cell>
          <cell r="J24" t="str">
            <v>June - August</v>
          </cell>
          <cell r="K24" t="str">
            <v>6-9' (2-3m)</v>
          </cell>
          <cell r="L24" t="str">
            <v>B2</v>
          </cell>
          <cell r="M24">
            <v>4</v>
          </cell>
          <cell r="N24" t="str">
            <v>Yes</v>
          </cell>
        </row>
        <row r="25">
          <cell r="C25" t="str">
            <v>Clematis BLUE HORIZON</v>
          </cell>
        </row>
        <row r="26">
          <cell r="C26" t="str">
            <v>Clematis Blue Ravine</v>
          </cell>
          <cell r="H26" t="str">
            <v>Blue</v>
          </cell>
          <cell r="I26" t="str">
            <v>6-8" (15-20cm)</v>
          </cell>
          <cell r="J26" t="str">
            <v>May, June &amp; Sept</v>
          </cell>
          <cell r="K26" t="str">
            <v>6-9' (2-3m)</v>
          </cell>
          <cell r="L26" t="str">
            <v>B1</v>
          </cell>
          <cell r="M26">
            <v>4</v>
          </cell>
          <cell r="N26" t="str">
            <v>Yes</v>
          </cell>
        </row>
        <row r="27">
          <cell r="C27" t="str">
            <v>Clematis BLUSH</v>
          </cell>
        </row>
        <row r="28">
          <cell r="C28" t="str">
            <v>Clematis C.W. Dowman</v>
          </cell>
          <cell r="H28" t="str">
            <v>Bi-Color</v>
          </cell>
          <cell r="I28" t="str">
            <v>4-6" (10-15cm)</v>
          </cell>
          <cell r="J28" t="str">
            <v>June - September</v>
          </cell>
          <cell r="K28" t="str">
            <v>6-9' (2-3m)</v>
          </cell>
          <cell r="L28" t="str">
            <v>B2</v>
          </cell>
          <cell r="M28">
            <v>4</v>
          </cell>
          <cell r="N28" t="str">
            <v>Yes</v>
          </cell>
        </row>
        <row r="29">
          <cell r="C29" t="str">
            <v>Clematis CAMEO</v>
          </cell>
        </row>
        <row r="30">
          <cell r="C30" t="str">
            <v>Clematis Candida</v>
          </cell>
          <cell r="H30" t="str">
            <v>White</v>
          </cell>
          <cell r="I30" t="str">
            <v>6-8" (15-20cm)</v>
          </cell>
          <cell r="J30" t="str">
            <v>June - September</v>
          </cell>
          <cell r="K30" t="str">
            <v>6-9' (2-3m)</v>
          </cell>
          <cell r="L30" t="str">
            <v>B2</v>
          </cell>
          <cell r="M30">
            <v>4</v>
          </cell>
          <cell r="N30" t="str">
            <v>Yes</v>
          </cell>
        </row>
        <row r="31">
          <cell r="C31" t="str">
            <v>Clematis Captaine Thielleaux</v>
          </cell>
          <cell r="H31" t="str">
            <v>Bi-Color</v>
          </cell>
          <cell r="I31" t="str">
            <v>6-8" (15-20cm)</v>
          </cell>
          <cell r="J31" t="str">
            <v>May, June &amp; Sept</v>
          </cell>
          <cell r="K31" t="str">
            <v>6-9' (2-3m)</v>
          </cell>
          <cell r="L31" t="str">
            <v>B1</v>
          </cell>
          <cell r="M31">
            <v>4</v>
          </cell>
          <cell r="N31" t="str">
            <v>Yes</v>
          </cell>
          <cell r="P31" t="str">
            <v>Yes</v>
          </cell>
        </row>
        <row r="32">
          <cell r="C32" t="str">
            <v>Clematis Carnaby</v>
          </cell>
          <cell r="H32" t="str">
            <v>Bi-Color</v>
          </cell>
          <cell r="I32" t="str">
            <v>5-7" (12-18cm)</v>
          </cell>
          <cell r="J32" t="str">
            <v>May, June &amp; Sept</v>
          </cell>
          <cell r="K32" t="str">
            <v>6-9' (2-3m)</v>
          </cell>
          <cell r="L32" t="str">
            <v>B1</v>
          </cell>
          <cell r="M32">
            <v>4</v>
          </cell>
          <cell r="N32" t="str">
            <v>Yes</v>
          </cell>
        </row>
        <row r="33">
          <cell r="C33" t="str">
            <v>Clematis CARNIVAL PP17597</v>
          </cell>
        </row>
        <row r="34">
          <cell r="C34" t="str">
            <v>Clematis Caroline</v>
          </cell>
          <cell r="H34" t="str">
            <v>Pink</v>
          </cell>
          <cell r="I34" t="str">
            <v>4-6" (10-15cm)</v>
          </cell>
          <cell r="J34" t="str">
            <v>June - September</v>
          </cell>
          <cell r="K34" t="str">
            <v>6-8' (2-2.5m)</v>
          </cell>
          <cell r="L34" t="str">
            <v>C</v>
          </cell>
          <cell r="M34">
            <v>4</v>
          </cell>
          <cell r="N34" t="str">
            <v>Yes</v>
          </cell>
        </row>
        <row r="35">
          <cell r="C35" t="str">
            <v>Clematis Cartmanii Joe</v>
          </cell>
          <cell r="H35" t="str">
            <v>White</v>
          </cell>
          <cell r="I35" t="str">
            <v>1-2" (3-5cm)</v>
          </cell>
          <cell r="J35" t="str">
            <v>March - April</v>
          </cell>
          <cell r="K35" t="str">
            <v>4-6' (1-2m)</v>
          </cell>
          <cell r="L35" t="str">
            <v>A</v>
          </cell>
          <cell r="M35">
            <v>7</v>
          </cell>
          <cell r="N35" t="str">
            <v>Yes</v>
          </cell>
          <cell r="O35" t="str">
            <v>yes</v>
          </cell>
        </row>
        <row r="36">
          <cell r="C36" t="str">
            <v>Clematis Charissima</v>
          </cell>
          <cell r="H36" t="str">
            <v>Pink</v>
          </cell>
          <cell r="I36" t="str">
            <v>6-8" (15-20cm)</v>
          </cell>
          <cell r="J36" t="str">
            <v>May, June &amp; Aug</v>
          </cell>
          <cell r="K36" t="str">
            <v>6-9' (2-3m)</v>
          </cell>
          <cell r="L36" t="str">
            <v>B1</v>
          </cell>
          <cell r="M36">
            <v>4</v>
          </cell>
          <cell r="N36" t="str">
            <v>Yes</v>
          </cell>
        </row>
        <row r="37">
          <cell r="C37" t="str">
            <v>Clematis Chrysocoma sericea</v>
          </cell>
          <cell r="H37" t="str">
            <v>White</v>
          </cell>
          <cell r="I37" t="str">
            <v>2.5-3.5" (6-9cm)</v>
          </cell>
          <cell r="J37" t="str">
            <v>May - June</v>
          </cell>
          <cell r="K37" t="str">
            <v>12-15' (3.5-4.5m)</v>
          </cell>
          <cell r="L37" t="str">
            <v>A</v>
          </cell>
          <cell r="M37">
            <v>7</v>
          </cell>
        </row>
        <row r="38">
          <cell r="C38" t="str">
            <v>Clematis Cirrhosa Balearica</v>
          </cell>
          <cell r="H38" t="str">
            <v>Bi-Color</v>
          </cell>
          <cell r="I38" t="str">
            <v>1-2" (3-5cm)</v>
          </cell>
          <cell r="J38" t="str">
            <v>January - March</v>
          </cell>
          <cell r="K38" t="str">
            <v>6-8' (2-2.5m)</v>
          </cell>
          <cell r="L38" t="str">
            <v>A</v>
          </cell>
          <cell r="M38">
            <v>8</v>
          </cell>
          <cell r="N38" t="str">
            <v>Yes</v>
          </cell>
          <cell r="O38" t="str">
            <v>yes</v>
          </cell>
        </row>
        <row r="39">
          <cell r="C39" t="str">
            <v>Clematis Cirrhosa Freckles</v>
          </cell>
          <cell r="H39" t="str">
            <v>Bi-Color</v>
          </cell>
          <cell r="I39" t="str">
            <v>1-2" (3-5cm)</v>
          </cell>
          <cell r="J39" t="str">
            <v>January - March</v>
          </cell>
          <cell r="K39" t="str">
            <v>6-8' (2-2.5m)</v>
          </cell>
          <cell r="L39" t="str">
            <v>A</v>
          </cell>
          <cell r="M39">
            <v>8</v>
          </cell>
          <cell r="N39" t="str">
            <v>Yes</v>
          </cell>
          <cell r="O39" t="str">
            <v>yes</v>
          </cell>
        </row>
        <row r="40">
          <cell r="C40" t="str">
            <v>Clematis Comtesse De Bouchard</v>
          </cell>
          <cell r="H40" t="str">
            <v>Pink</v>
          </cell>
          <cell r="I40" t="str">
            <v>4-6" (10-15cm)</v>
          </cell>
          <cell r="J40" t="str">
            <v>June - September</v>
          </cell>
          <cell r="K40" t="str">
            <v>8-12' (3-4m)</v>
          </cell>
          <cell r="L40" t="str">
            <v>C</v>
          </cell>
          <cell r="M40">
            <v>4</v>
          </cell>
          <cell r="N40" t="str">
            <v>Yes</v>
          </cell>
        </row>
        <row r="41">
          <cell r="C41" t="str">
            <v>Clematis Countess of Lovelace</v>
          </cell>
          <cell r="H41" t="str">
            <v>Blue</v>
          </cell>
          <cell r="I41" t="str">
            <v>6-8" (15-20cm)</v>
          </cell>
          <cell r="J41" t="str">
            <v>May, June &amp; Aug</v>
          </cell>
          <cell r="K41" t="str">
            <v>6-9' (2-3m)</v>
          </cell>
          <cell r="L41" t="str">
            <v>B1</v>
          </cell>
          <cell r="M41">
            <v>4</v>
          </cell>
          <cell r="N41" t="str">
            <v>Yes</v>
          </cell>
        </row>
        <row r="42">
          <cell r="C42" t="str">
            <v>Clematis Crimson Star</v>
          </cell>
          <cell r="H42" t="str">
            <v>Red</v>
          </cell>
          <cell r="I42" t="str">
            <v>5-7" (12-18cm)</v>
          </cell>
          <cell r="J42" t="str">
            <v>June - September</v>
          </cell>
          <cell r="K42" t="str">
            <v>8-12' (3-4m)</v>
          </cell>
          <cell r="L42" t="str">
            <v>B2</v>
          </cell>
          <cell r="M42">
            <v>4</v>
          </cell>
          <cell r="N42" t="str">
            <v>Yes</v>
          </cell>
        </row>
        <row r="43">
          <cell r="C43" t="str">
            <v>Clematis Crispa</v>
          </cell>
          <cell r="H43" t="str">
            <v>Pink</v>
          </cell>
          <cell r="I43" t="str">
            <v>1-2" (3-5cm)</v>
          </cell>
          <cell r="J43" t="str">
            <v>June - September</v>
          </cell>
          <cell r="K43" t="str">
            <v>6-8' (2-2.5m)</v>
          </cell>
          <cell r="L43" t="str">
            <v>C</v>
          </cell>
          <cell r="M43">
            <v>5</v>
          </cell>
          <cell r="N43" t="str">
            <v>Yes</v>
          </cell>
        </row>
        <row r="44">
          <cell r="C44" t="str">
            <v>Clematis Daniel Deronda-Blue</v>
          </cell>
          <cell r="H44" t="str">
            <v>Purple</v>
          </cell>
          <cell r="I44" t="str">
            <v>7-9" (17-23cm)</v>
          </cell>
          <cell r="J44" t="str">
            <v>May, June &amp; Sept</v>
          </cell>
          <cell r="K44" t="str">
            <v>6-9' (2-3m)</v>
          </cell>
          <cell r="L44" t="str">
            <v>B1</v>
          </cell>
          <cell r="M44">
            <v>4</v>
          </cell>
          <cell r="N44" t="str">
            <v>Yes</v>
          </cell>
        </row>
        <row r="45">
          <cell r="C45" t="str">
            <v>Clematis Dominika</v>
          </cell>
          <cell r="H45" t="str">
            <v>Blue</v>
          </cell>
          <cell r="I45" t="str">
            <v>4-6" (10-15cm)</v>
          </cell>
          <cell r="J45" t="str">
            <v>June - August</v>
          </cell>
          <cell r="K45" t="str">
            <v>6-8' (2-2.5m)</v>
          </cell>
          <cell r="L45" t="str">
            <v>C</v>
          </cell>
          <cell r="M45">
            <v>4</v>
          </cell>
          <cell r="N45" t="str">
            <v>Yes</v>
          </cell>
        </row>
        <row r="46">
          <cell r="C46" t="str">
            <v>Clematis Dorothy Tolver</v>
          </cell>
          <cell r="H46" t="str">
            <v>Pink</v>
          </cell>
          <cell r="I46" t="str">
            <v>6-8" (15-20cm)</v>
          </cell>
          <cell r="J46" t="str">
            <v>May, June &amp; Sept</v>
          </cell>
          <cell r="K46" t="str">
            <v>8-12' (3-4m)</v>
          </cell>
          <cell r="L46" t="str">
            <v>B1</v>
          </cell>
          <cell r="M46">
            <v>4</v>
          </cell>
          <cell r="N46" t="str">
            <v>Yes</v>
          </cell>
        </row>
        <row r="47">
          <cell r="C47" t="str">
            <v>Clematis Dorothy Walton</v>
          </cell>
          <cell r="H47" t="str">
            <v>Purple</v>
          </cell>
          <cell r="I47" t="str">
            <v>5-7" (12-18cm)</v>
          </cell>
          <cell r="J47" t="str">
            <v>July - September</v>
          </cell>
          <cell r="K47" t="str">
            <v>6-8' (2-2.5m)</v>
          </cell>
          <cell r="L47" t="str">
            <v>B2</v>
          </cell>
          <cell r="M47">
            <v>4</v>
          </cell>
          <cell r="N47" t="str">
            <v>Yes</v>
          </cell>
        </row>
        <row r="48">
          <cell r="C48" t="str">
            <v>Clematis Dr. Ruppel</v>
          </cell>
          <cell r="H48" t="str">
            <v>Bi-Color</v>
          </cell>
          <cell r="I48" t="str">
            <v>6-8" (15-20cm)</v>
          </cell>
          <cell r="J48" t="str">
            <v>May, June &amp; Sept</v>
          </cell>
          <cell r="K48" t="str">
            <v>6-9' (2-3m)</v>
          </cell>
          <cell r="L48" t="str">
            <v>B1</v>
          </cell>
          <cell r="M48">
            <v>4</v>
          </cell>
          <cell r="N48" t="str">
            <v>Yes</v>
          </cell>
        </row>
        <row r="49">
          <cell r="C49" t="str">
            <v>Clematis Duch Edinborgh</v>
          </cell>
          <cell r="H49" t="str">
            <v>White</v>
          </cell>
          <cell r="I49" t="str">
            <v>4-6" (10-15cm)</v>
          </cell>
          <cell r="J49" t="str">
            <v>May, June &amp; Sept</v>
          </cell>
          <cell r="K49" t="str">
            <v>5-8' (1.5-3m)</v>
          </cell>
          <cell r="L49" t="str">
            <v>B1</v>
          </cell>
          <cell r="M49">
            <v>4</v>
          </cell>
          <cell r="N49" t="str">
            <v>Yes</v>
          </cell>
        </row>
        <row r="50">
          <cell r="C50" t="str">
            <v>Clematis Early Sensation</v>
          </cell>
          <cell r="H50" t="str">
            <v>White</v>
          </cell>
          <cell r="I50" t="str">
            <v>1-2" (3-5cm)</v>
          </cell>
          <cell r="J50" t="str">
            <v>March - April</v>
          </cell>
          <cell r="K50" t="str">
            <v>4-6' (1-2m)</v>
          </cell>
          <cell r="L50" t="str">
            <v>A</v>
          </cell>
          <cell r="M50">
            <v>8</v>
          </cell>
          <cell r="N50" t="str">
            <v>Yes</v>
          </cell>
          <cell r="O50" t="str">
            <v>yes</v>
          </cell>
        </row>
        <row r="51">
          <cell r="C51" t="str">
            <v>Clematis Edo Murasaki</v>
          </cell>
          <cell r="H51" t="str">
            <v>Purple</v>
          </cell>
          <cell r="I51" t="str">
            <v>6-8" (15-20cm)</v>
          </cell>
          <cell r="J51" t="str">
            <v>May, June &amp; Sept</v>
          </cell>
          <cell r="K51" t="str">
            <v>8-10' (2.5-3m)</v>
          </cell>
          <cell r="L51" t="str">
            <v>B1</v>
          </cell>
          <cell r="M51">
            <v>4</v>
          </cell>
          <cell r="N51" t="str">
            <v>Yes</v>
          </cell>
        </row>
        <row r="52">
          <cell r="C52" t="str">
            <v>Clematis Elsa Spath</v>
          </cell>
          <cell r="H52" t="str">
            <v>Purple</v>
          </cell>
          <cell r="I52" t="str">
            <v>6-8" (15-20cm)</v>
          </cell>
          <cell r="J52" t="str">
            <v>May, June &amp; Sept</v>
          </cell>
          <cell r="K52" t="str">
            <v>8-10' (2.5-3m)</v>
          </cell>
          <cell r="L52" t="str">
            <v>B1</v>
          </cell>
          <cell r="M52">
            <v>3</v>
          </cell>
          <cell r="N52" t="str">
            <v>Yes</v>
          </cell>
        </row>
        <row r="53">
          <cell r="C53" t="str">
            <v>Clematis Ernest Markham</v>
          </cell>
          <cell r="H53" t="str">
            <v>Red</v>
          </cell>
          <cell r="I53" t="str">
            <v>5-7" (12-18cm)</v>
          </cell>
          <cell r="J53" t="str">
            <v>July - September</v>
          </cell>
          <cell r="K53" t="str">
            <v>8-12' (3-4m)</v>
          </cell>
          <cell r="L53" t="str">
            <v>C</v>
          </cell>
          <cell r="M53">
            <v>3</v>
          </cell>
          <cell r="N53" t="str">
            <v>Yes</v>
          </cell>
        </row>
        <row r="54">
          <cell r="C54" t="str">
            <v>Clematis Etoile Violette</v>
          </cell>
          <cell r="H54" t="str">
            <v>Purple</v>
          </cell>
          <cell r="I54" t="str">
            <v>4-6" (10-15cm)</v>
          </cell>
          <cell r="J54" t="str">
            <v>July - September</v>
          </cell>
          <cell r="K54" t="str">
            <v>9-12' (3-4m)</v>
          </cell>
          <cell r="L54" t="str">
            <v>C</v>
          </cell>
          <cell r="M54">
            <v>3</v>
          </cell>
          <cell r="Q54" t="str">
            <v>Yes</v>
          </cell>
        </row>
        <row r="55">
          <cell r="C55" t="str">
            <v>Clematis Fair Rosamund</v>
          </cell>
          <cell r="H55" t="str">
            <v>Bi-Color</v>
          </cell>
          <cell r="I55" t="str">
            <v>4-6" (10-15cm)</v>
          </cell>
          <cell r="J55" t="str">
            <v>June - September</v>
          </cell>
          <cell r="K55" t="str">
            <v>6-9' (2-3m)</v>
          </cell>
          <cell r="L55" t="str">
            <v>B2</v>
          </cell>
          <cell r="M55">
            <v>4</v>
          </cell>
          <cell r="N55" t="str">
            <v>Yes</v>
          </cell>
          <cell r="P55" t="str">
            <v>Yes</v>
          </cell>
        </row>
        <row r="56">
          <cell r="C56" t="str">
            <v>Clematis FAIRY DUST</v>
          </cell>
          <cell r="H56" t="str">
            <v>Blue</v>
          </cell>
          <cell r="I56" t="str">
            <v>4-6" (10-15cm)</v>
          </cell>
          <cell r="J56" t="str">
            <v>July - September</v>
          </cell>
          <cell r="K56" t="str">
            <v>6-8' (2-2.5m)</v>
          </cell>
          <cell r="L56" t="str">
            <v>C</v>
          </cell>
          <cell r="M56">
            <v>3</v>
          </cell>
        </row>
        <row r="57">
          <cell r="C57" t="str">
            <v>Clematis Fargesioides</v>
          </cell>
          <cell r="H57" t="str">
            <v>White</v>
          </cell>
          <cell r="I57" t="str">
            <v>1-2" (3-5cm)</v>
          </cell>
          <cell r="J57" t="str">
            <v>July - September</v>
          </cell>
          <cell r="K57" t="str">
            <v>12-15' (3.5-4.5m)</v>
          </cell>
          <cell r="L57" t="str">
            <v>C</v>
          </cell>
          <cell r="M57">
            <v>4</v>
          </cell>
        </row>
        <row r="58">
          <cell r="C58" t="str">
            <v>Clematis FESTIVAL PP22817</v>
          </cell>
          <cell r="I58" t="str">
            <v>4-6" (10-15cm)</v>
          </cell>
          <cell r="J58" t="str">
            <v>May, June &amp; Sept</v>
          </cell>
          <cell r="K58" t="str">
            <v>6-9' (2-3m)</v>
          </cell>
          <cell r="L58" t="str">
            <v>B1</v>
          </cell>
          <cell r="M58">
            <v>4</v>
          </cell>
          <cell r="N58" t="str">
            <v>Yes</v>
          </cell>
        </row>
        <row r="59">
          <cell r="C59" t="str">
            <v>Clematis Fireflame</v>
          </cell>
        </row>
        <row r="60">
          <cell r="C60" t="str">
            <v>Clematis Fireworks</v>
          </cell>
          <cell r="H60" t="str">
            <v>Bi-Color</v>
          </cell>
          <cell r="I60" t="str">
            <v>6-8" (15-20cm)</v>
          </cell>
          <cell r="J60" t="str">
            <v>May, June &amp; Sept</v>
          </cell>
          <cell r="K60" t="str">
            <v>6-9' (2-3m)</v>
          </cell>
          <cell r="L60" t="str">
            <v>B1</v>
          </cell>
          <cell r="M60">
            <v>4</v>
          </cell>
          <cell r="N60" t="str">
            <v>Yes</v>
          </cell>
        </row>
        <row r="61">
          <cell r="C61" t="str">
            <v>Clematis Florida alba plena</v>
          </cell>
          <cell r="H61" t="str">
            <v>White</v>
          </cell>
          <cell r="I61" t="str">
            <v>3-4" (8-10cm)</v>
          </cell>
          <cell r="J61" t="str">
            <v>June - September</v>
          </cell>
          <cell r="K61" t="str">
            <v>6-9' (2-3m)</v>
          </cell>
          <cell r="L61" t="str">
            <v>B2</v>
          </cell>
          <cell r="M61">
            <v>7</v>
          </cell>
          <cell r="N61" t="str">
            <v>Yes</v>
          </cell>
        </row>
        <row r="62">
          <cell r="C62" t="str">
            <v>Clematis Florida Sieboldii</v>
          </cell>
          <cell r="H62" t="str">
            <v>Bi-Color</v>
          </cell>
          <cell r="I62" t="str">
            <v>3-4" (8-10cm)</v>
          </cell>
          <cell r="J62" t="str">
            <v>June - September</v>
          </cell>
          <cell r="K62" t="str">
            <v>6-9' (2-3m)</v>
          </cell>
          <cell r="L62" t="str">
            <v>B2</v>
          </cell>
          <cell r="M62">
            <v>7</v>
          </cell>
          <cell r="N62" t="str">
            <v>Yes</v>
          </cell>
        </row>
        <row r="63">
          <cell r="C63" t="str">
            <v>Clematis Frederyk Chopin</v>
          </cell>
          <cell r="H63" t="str">
            <v>Purple</v>
          </cell>
          <cell r="I63" t="str">
            <v>6-8" (15-20cm)</v>
          </cell>
          <cell r="J63" t="str">
            <v>May, June &amp; Sept</v>
          </cell>
          <cell r="K63" t="str">
            <v>8-10' (2.5-3m)</v>
          </cell>
          <cell r="L63" t="str">
            <v>B1</v>
          </cell>
          <cell r="M63">
            <v>4</v>
          </cell>
          <cell r="N63" t="str">
            <v>Yes</v>
          </cell>
        </row>
        <row r="64">
          <cell r="C64" t="str">
            <v>Clematis Fuji Musume</v>
          </cell>
          <cell r="H64" t="str">
            <v>Blue</v>
          </cell>
          <cell r="I64" t="str">
            <v>6-8" (15-20cm)</v>
          </cell>
          <cell r="J64" t="str">
            <v>June - September</v>
          </cell>
          <cell r="K64" t="str">
            <v>6-9' (2-3m)</v>
          </cell>
          <cell r="L64" t="str">
            <v>B2</v>
          </cell>
          <cell r="M64">
            <v>4</v>
          </cell>
          <cell r="N64" t="str">
            <v>Yes</v>
          </cell>
        </row>
        <row r="65">
          <cell r="C65" t="str">
            <v>Clematis Gen Sikorski</v>
          </cell>
          <cell r="H65" t="str">
            <v>Blue</v>
          </cell>
          <cell r="I65" t="str">
            <v>8-10" (20-25cm)</v>
          </cell>
          <cell r="J65" t="str">
            <v>June - September</v>
          </cell>
          <cell r="K65" t="str">
            <v>6-9' (2-3m)</v>
          </cell>
          <cell r="L65" t="str">
            <v>B2</v>
          </cell>
          <cell r="M65">
            <v>4</v>
          </cell>
          <cell r="N65" t="str">
            <v>Yes</v>
          </cell>
        </row>
        <row r="66">
          <cell r="C66" t="str">
            <v>Clematis Gillian Blades</v>
          </cell>
          <cell r="H66" t="str">
            <v>White</v>
          </cell>
          <cell r="I66" t="str">
            <v>7-9" (17-23cm)</v>
          </cell>
          <cell r="J66" t="str">
            <v>May - June</v>
          </cell>
          <cell r="K66" t="str">
            <v>6-8' (2-2.5m)</v>
          </cell>
          <cell r="L66" t="str">
            <v>B1</v>
          </cell>
          <cell r="M66">
            <v>4</v>
          </cell>
          <cell r="N66" t="str">
            <v>Yes</v>
          </cell>
        </row>
        <row r="67">
          <cell r="C67" t="str">
            <v>Clematis Guernsey Cream</v>
          </cell>
          <cell r="H67" t="str">
            <v>Cream</v>
          </cell>
          <cell r="I67" t="str">
            <v>6-8" (15-20cm)</v>
          </cell>
          <cell r="J67" t="str">
            <v>May, June &amp; Aug</v>
          </cell>
          <cell r="K67" t="str">
            <v>6-9' (2-3m)</v>
          </cell>
          <cell r="L67" t="str">
            <v>B1</v>
          </cell>
          <cell r="M67">
            <v>4</v>
          </cell>
          <cell r="N67" t="str">
            <v>Yes</v>
          </cell>
        </row>
        <row r="68">
          <cell r="C68" t="str">
            <v>Clematis Guiding Star</v>
          </cell>
          <cell r="H68" t="str">
            <v>Purple</v>
          </cell>
          <cell r="I68" t="str">
            <v>6-8" (15-20cm)</v>
          </cell>
          <cell r="J68" t="str">
            <v>May - September</v>
          </cell>
          <cell r="K68" t="str">
            <v>8-12' (3-4m)</v>
          </cell>
          <cell r="L68" t="str">
            <v>B2</v>
          </cell>
          <cell r="M68">
            <v>3</v>
          </cell>
          <cell r="N68" t="str">
            <v>Yes</v>
          </cell>
        </row>
        <row r="69">
          <cell r="C69" t="str">
            <v>Clematis Gypsy Queen</v>
          </cell>
          <cell r="H69" t="str">
            <v>Purple</v>
          </cell>
          <cell r="I69" t="str">
            <v>5-7" (12-18cm)</v>
          </cell>
          <cell r="J69" t="str">
            <v>June - September</v>
          </cell>
          <cell r="K69" t="str">
            <v>9-12' (3-4m)</v>
          </cell>
          <cell r="L69" t="str">
            <v>C</v>
          </cell>
          <cell r="M69">
            <v>3</v>
          </cell>
          <cell r="N69" t="str">
            <v>Yes</v>
          </cell>
        </row>
        <row r="70">
          <cell r="C70" t="str">
            <v>Clematis H. F. Young</v>
          </cell>
          <cell r="H70" t="str">
            <v>Blue</v>
          </cell>
          <cell r="I70" t="str">
            <v>6-9" (15-22cm)</v>
          </cell>
          <cell r="J70" t="str">
            <v>May, June &amp; Sept</v>
          </cell>
          <cell r="K70" t="str">
            <v>6-9' (2-3m)</v>
          </cell>
          <cell r="L70" t="str">
            <v>B1</v>
          </cell>
          <cell r="M70">
            <v>4</v>
          </cell>
          <cell r="N70" t="str">
            <v>Yes</v>
          </cell>
        </row>
        <row r="71">
          <cell r="C71" t="str">
            <v>Clematis Hagley Hybrid</v>
          </cell>
          <cell r="H71" t="str">
            <v>Pink</v>
          </cell>
          <cell r="I71" t="str">
            <v>4-6" (10-15cm)</v>
          </cell>
          <cell r="J71" t="str">
            <v>June - September</v>
          </cell>
          <cell r="K71" t="str">
            <v>6-8' (2-2.5m)</v>
          </cell>
          <cell r="L71" t="str">
            <v>B2</v>
          </cell>
          <cell r="M71">
            <v>3</v>
          </cell>
          <cell r="N71" t="str">
            <v>Yes</v>
          </cell>
        </row>
        <row r="72">
          <cell r="C72" t="str">
            <v>Clematis Haku Okan</v>
          </cell>
          <cell r="H72" t="str">
            <v>Purple</v>
          </cell>
          <cell r="I72" t="str">
            <v>5-7" (12-18cm)</v>
          </cell>
          <cell r="J72" t="str">
            <v>May, June &amp; Sept</v>
          </cell>
          <cell r="K72" t="str">
            <v>6-9' (2-3m)</v>
          </cell>
          <cell r="L72" t="str">
            <v>B1</v>
          </cell>
          <cell r="M72">
            <v>4</v>
          </cell>
          <cell r="N72" t="str">
            <v>Yes</v>
          </cell>
        </row>
        <row r="73">
          <cell r="C73" t="str">
            <v>Clematis Halina Noll</v>
          </cell>
          <cell r="H73" t="str">
            <v>White</v>
          </cell>
          <cell r="I73" t="str">
            <v>8-10" (20-25cm)</v>
          </cell>
          <cell r="J73" t="str">
            <v>June - September</v>
          </cell>
          <cell r="K73" t="str">
            <v>8-12' (3-4m)</v>
          </cell>
          <cell r="L73" t="str">
            <v>B2</v>
          </cell>
          <cell r="M73">
            <v>4</v>
          </cell>
          <cell r="N73" t="str">
            <v>Yes</v>
          </cell>
        </row>
        <row r="74">
          <cell r="C74" t="str">
            <v>Clematis Hania</v>
          </cell>
          <cell r="H74" t="str">
            <v>Bi-Color</v>
          </cell>
          <cell r="I74" t="str">
            <v>5-7" (12-18cm)</v>
          </cell>
          <cell r="J74" t="str">
            <v>May, June &amp; Sept</v>
          </cell>
          <cell r="K74" t="str">
            <v>4-6' (1-2m)</v>
          </cell>
          <cell r="L74" t="str">
            <v>B1</v>
          </cell>
          <cell r="M74">
            <v>4</v>
          </cell>
          <cell r="N74" t="str">
            <v>Yes</v>
          </cell>
        </row>
        <row r="75">
          <cell r="C75" t="str">
            <v>Clematis Henryi</v>
          </cell>
          <cell r="H75" t="str">
            <v>White</v>
          </cell>
          <cell r="I75" t="str">
            <v>7-9" (17-23cm)</v>
          </cell>
          <cell r="J75" t="str">
            <v>June - September</v>
          </cell>
          <cell r="K75" t="str">
            <v>8-12' (3-4m)</v>
          </cell>
          <cell r="L75" t="str">
            <v>B2</v>
          </cell>
          <cell r="M75">
            <v>4</v>
          </cell>
          <cell r="N75" t="str">
            <v>Yes</v>
          </cell>
        </row>
        <row r="76">
          <cell r="C76" t="str">
            <v>Clematis Heracleifolia Davidiana</v>
          </cell>
          <cell r="H76" t="str">
            <v>Blue</v>
          </cell>
          <cell r="I76" t="str">
            <v>1-2" (3-5cm)</v>
          </cell>
          <cell r="J76" t="str">
            <v>July - September</v>
          </cell>
          <cell r="K76" t="str">
            <v>2-4' (0.5-1.5m)</v>
          </cell>
          <cell r="L76" t="str">
            <v>C</v>
          </cell>
          <cell r="M76">
            <v>5</v>
          </cell>
          <cell r="N76" t="str">
            <v>Yes</v>
          </cell>
          <cell r="P76" t="str">
            <v>Yes</v>
          </cell>
        </row>
        <row r="77">
          <cell r="C77" t="str">
            <v>Clematis Honora</v>
          </cell>
          <cell r="H77" t="str">
            <v>Purple</v>
          </cell>
          <cell r="I77" t="str">
            <v>4-6" (10-15cm)</v>
          </cell>
          <cell r="J77" t="str">
            <v>June - September</v>
          </cell>
          <cell r="K77" t="str">
            <v>8-12' (3-4m)</v>
          </cell>
          <cell r="L77" t="str">
            <v>C</v>
          </cell>
          <cell r="M77">
            <v>3</v>
          </cell>
          <cell r="N77" t="str">
            <v>Yes</v>
          </cell>
        </row>
        <row r="78">
          <cell r="C78" t="str">
            <v>Clematis Horn of Plenty</v>
          </cell>
          <cell r="H78" t="str">
            <v>Bi-Color</v>
          </cell>
          <cell r="I78" t="str">
            <v>8-10" (20-25cm)</v>
          </cell>
          <cell r="J78" t="str">
            <v>June - September</v>
          </cell>
          <cell r="K78" t="str">
            <v>6-9' (2-3m)</v>
          </cell>
          <cell r="L78" t="str">
            <v>B2</v>
          </cell>
          <cell r="M78">
            <v>4</v>
          </cell>
          <cell r="N78" t="str">
            <v>Yes</v>
          </cell>
        </row>
        <row r="79">
          <cell r="C79" t="str">
            <v>Clematis Huldine</v>
          </cell>
          <cell r="H79" t="str">
            <v>White</v>
          </cell>
          <cell r="I79" t="str">
            <v>3-4" (8-10cm)</v>
          </cell>
          <cell r="J79" t="str">
            <v>July - October</v>
          </cell>
          <cell r="K79" t="str">
            <v>12-20' (3.5-6m)</v>
          </cell>
          <cell r="L79" t="str">
            <v>C</v>
          </cell>
          <cell r="M79">
            <v>3</v>
          </cell>
          <cell r="N79" t="str">
            <v>Yes</v>
          </cell>
        </row>
        <row r="80">
          <cell r="C80" t="str">
            <v>Clematis Huvi</v>
          </cell>
          <cell r="H80" t="str">
            <v>Red</v>
          </cell>
          <cell r="I80" t="str">
            <v>4-6" (10-15cm)</v>
          </cell>
          <cell r="J80" t="str">
            <v>June - September</v>
          </cell>
          <cell r="K80" t="str">
            <v>6-8' (2-2.5m)</v>
          </cell>
          <cell r="L80" t="str">
            <v>B2 or C</v>
          </cell>
          <cell r="M80">
            <v>3</v>
          </cell>
          <cell r="N80" t="str">
            <v>Yes</v>
          </cell>
        </row>
        <row r="81">
          <cell r="C81" t="str">
            <v>Clematis Insperation</v>
          </cell>
          <cell r="H81" t="str">
            <v>Pink</v>
          </cell>
          <cell r="I81" t="str">
            <v>3-4" (8-10cm)</v>
          </cell>
          <cell r="J81" t="str">
            <v>June - September</v>
          </cell>
          <cell r="K81" t="str">
            <v>6-8' (2-2.5m)</v>
          </cell>
          <cell r="L81" t="str">
            <v>C</v>
          </cell>
          <cell r="M81">
            <v>3</v>
          </cell>
          <cell r="N81" t="str">
            <v>Yes</v>
          </cell>
          <cell r="Q81" t="str">
            <v>Yes</v>
          </cell>
        </row>
        <row r="82">
          <cell r="C82" t="str">
            <v>Clematis Integrifolia Alionushka</v>
          </cell>
          <cell r="H82" t="str">
            <v>Pink</v>
          </cell>
          <cell r="I82" t="str">
            <v>3-4" (8-10cm)</v>
          </cell>
          <cell r="J82" t="str">
            <v>June - September</v>
          </cell>
          <cell r="K82" t="str">
            <v>4-6' (1-2m)</v>
          </cell>
          <cell r="L82" t="str">
            <v>C</v>
          </cell>
          <cell r="M82">
            <v>3</v>
          </cell>
          <cell r="N82" t="str">
            <v>Yes</v>
          </cell>
          <cell r="Q82" t="str">
            <v>Yes</v>
          </cell>
        </row>
        <row r="83">
          <cell r="C83" t="str">
            <v>Clematis Integrifolia Blue Boy</v>
          </cell>
          <cell r="H83" t="str">
            <v>Blue</v>
          </cell>
          <cell r="I83" t="str">
            <v>2.5-3.5" (6-9cm)</v>
          </cell>
          <cell r="J83" t="str">
            <v>June - September</v>
          </cell>
          <cell r="K83" t="str">
            <v>4-6' (1-2m)</v>
          </cell>
          <cell r="L83" t="str">
            <v>C</v>
          </cell>
          <cell r="M83">
            <v>3</v>
          </cell>
          <cell r="N83" t="str">
            <v>Yes</v>
          </cell>
          <cell r="Q83" t="str">
            <v>Yes</v>
          </cell>
        </row>
        <row r="84">
          <cell r="C84" t="str">
            <v>Clematis Integrifolia Durandii</v>
          </cell>
          <cell r="H84" t="str">
            <v>Blue</v>
          </cell>
          <cell r="I84" t="str">
            <v>4-5" (10-13cm)</v>
          </cell>
          <cell r="J84" t="str">
            <v>June - September</v>
          </cell>
          <cell r="K84" t="str">
            <v>4-6' (1-2m)</v>
          </cell>
          <cell r="L84" t="str">
            <v>B2 or C</v>
          </cell>
          <cell r="M84">
            <v>4</v>
          </cell>
          <cell r="N84" t="str">
            <v>Yes</v>
          </cell>
          <cell r="Q84" t="str">
            <v>Yes</v>
          </cell>
        </row>
        <row r="85">
          <cell r="C85" t="str">
            <v>Clematis Integrifolia Fascination</v>
          </cell>
          <cell r="H85" t="str">
            <v>Purple</v>
          </cell>
          <cell r="I85" t="str">
            <v>1-2" (3-5cm)</v>
          </cell>
          <cell r="J85" t="str">
            <v>July - August</v>
          </cell>
          <cell r="K85" t="str">
            <v>4-6' (1-2m)</v>
          </cell>
          <cell r="L85" t="str">
            <v>C</v>
          </cell>
          <cell r="M85">
            <v>3</v>
          </cell>
          <cell r="N85" t="str">
            <v>Yes</v>
          </cell>
          <cell r="Q85" t="str">
            <v>Yes</v>
          </cell>
        </row>
        <row r="86">
          <cell r="C86" t="str">
            <v>Clematis Integrifolia Olgea</v>
          </cell>
          <cell r="H86" t="str">
            <v>Blue</v>
          </cell>
          <cell r="I86" t="str">
            <v>1-2" (3-5cm)</v>
          </cell>
          <cell r="J86" t="str">
            <v>July - August</v>
          </cell>
          <cell r="K86" t="str">
            <v>2-4' (0.5-1.5m)</v>
          </cell>
          <cell r="L86" t="str">
            <v>C</v>
          </cell>
          <cell r="M86">
            <v>3</v>
          </cell>
          <cell r="N86" t="str">
            <v>Yes</v>
          </cell>
          <cell r="Q86" t="str">
            <v>Yes</v>
          </cell>
        </row>
        <row r="87">
          <cell r="C87" t="str">
            <v>Clematis Integrifolia Pamiat Serdtsa</v>
          </cell>
          <cell r="H87" t="str">
            <v>Purple</v>
          </cell>
          <cell r="I87" t="str">
            <v>3-4" (8-10cm)</v>
          </cell>
          <cell r="J87" t="str">
            <v>June - September</v>
          </cell>
          <cell r="K87" t="str">
            <v>4-6' (1-2m)</v>
          </cell>
          <cell r="L87" t="str">
            <v>C</v>
          </cell>
          <cell r="M87">
            <v>3</v>
          </cell>
          <cell r="N87" t="str">
            <v>Yes</v>
          </cell>
          <cell r="Q87" t="str">
            <v>Yes</v>
          </cell>
        </row>
        <row r="88">
          <cell r="C88" t="str">
            <v>Clematis Integrifolia Rooguchi</v>
          </cell>
          <cell r="H88" t="str">
            <v>Purple</v>
          </cell>
          <cell r="I88" t="str">
            <v>1-2" (3-5cm)</v>
          </cell>
          <cell r="J88" t="str">
            <v>June - September</v>
          </cell>
          <cell r="K88" t="str">
            <v>4-6' (1-2m)</v>
          </cell>
          <cell r="L88" t="str">
            <v>C</v>
          </cell>
          <cell r="M88">
            <v>3</v>
          </cell>
          <cell r="N88" t="str">
            <v>Yes</v>
          </cell>
          <cell r="Q88" t="str">
            <v>Yes</v>
          </cell>
        </row>
        <row r="89">
          <cell r="C89" t="str">
            <v>Clematis IRENE</v>
          </cell>
        </row>
        <row r="90">
          <cell r="C90" t="str">
            <v>Clematis Jackmanii</v>
          </cell>
          <cell r="H90" t="str">
            <v>Purple</v>
          </cell>
          <cell r="I90" t="str">
            <v>4-6" (10-15cm)</v>
          </cell>
          <cell r="J90" t="str">
            <v>June - September</v>
          </cell>
          <cell r="K90" t="str">
            <v>12-20' (3.5-6m)</v>
          </cell>
          <cell r="L90" t="str">
            <v>C</v>
          </cell>
          <cell r="M90">
            <v>3</v>
          </cell>
        </row>
        <row r="91">
          <cell r="C91" t="str">
            <v>Clematis Jackmanii Alba</v>
          </cell>
          <cell r="H91" t="str">
            <v>White</v>
          </cell>
          <cell r="I91" t="str">
            <v>5-7" (12-18cm)</v>
          </cell>
          <cell r="J91" t="str">
            <v>June - September</v>
          </cell>
          <cell r="K91" t="str">
            <v>9-12' (3-4m)</v>
          </cell>
          <cell r="L91" t="str">
            <v>B2</v>
          </cell>
          <cell r="M91">
            <v>4</v>
          </cell>
          <cell r="N91" t="str">
            <v>Yes</v>
          </cell>
        </row>
        <row r="92">
          <cell r="C92" t="str">
            <v>Clematis Jackman Superba</v>
          </cell>
          <cell r="H92" t="str">
            <v>Purple</v>
          </cell>
          <cell r="I92" t="str">
            <v>4-6" (10-15cm)</v>
          </cell>
          <cell r="J92" t="str">
            <v>June - September</v>
          </cell>
          <cell r="K92" t="str">
            <v>12-20' (3.5-6m)</v>
          </cell>
          <cell r="L92" t="str">
            <v>C</v>
          </cell>
          <cell r="M92">
            <v>3</v>
          </cell>
        </row>
        <row r="93">
          <cell r="C93" t="str">
            <v>Clematis JACKPOT</v>
          </cell>
        </row>
        <row r="94">
          <cell r="C94" t="str">
            <v>Clematis Jan Fopma</v>
          </cell>
          <cell r="H94" t="str">
            <v>Purple</v>
          </cell>
          <cell r="I94" t="str">
            <v>1-2" (3-5cm)</v>
          </cell>
          <cell r="J94" t="str">
            <v>July - August</v>
          </cell>
          <cell r="K94" t="str">
            <v>2-4' (0.5-1.5m)</v>
          </cell>
          <cell r="L94" t="str">
            <v>C</v>
          </cell>
          <cell r="M94">
            <v>4</v>
          </cell>
          <cell r="N94" t="str">
            <v>Yes</v>
          </cell>
          <cell r="P94" t="str">
            <v>Yes</v>
          </cell>
          <cell r="Q94" t="str">
            <v>Yes</v>
          </cell>
        </row>
        <row r="95">
          <cell r="C95" t="str">
            <v>Clematis Joan Picton</v>
          </cell>
          <cell r="H95" t="str">
            <v>Pink</v>
          </cell>
          <cell r="I95" t="str">
            <v>4-6" (10-15cm)</v>
          </cell>
          <cell r="J95" t="str">
            <v>June - September</v>
          </cell>
          <cell r="K95" t="str">
            <v>6-9' (2-3m)</v>
          </cell>
          <cell r="L95" t="str">
            <v>B2</v>
          </cell>
          <cell r="M95">
            <v>4</v>
          </cell>
          <cell r="N95" t="str">
            <v>Yes</v>
          </cell>
        </row>
        <row r="96">
          <cell r="C96" t="str">
            <v>Clematis Joe Zari</v>
          </cell>
          <cell r="H96" t="str">
            <v>Bi-Color</v>
          </cell>
          <cell r="I96" t="str">
            <v>2.5-3.5" (6-9cm)</v>
          </cell>
          <cell r="J96" t="str">
            <v>April - May</v>
          </cell>
          <cell r="K96" t="str">
            <v>8-12' (3-4m)</v>
          </cell>
          <cell r="L96" t="str">
            <v>A</v>
          </cell>
          <cell r="M96">
            <v>3</v>
          </cell>
        </row>
        <row r="97">
          <cell r="C97" t="str">
            <v>Clematis John Paul II</v>
          </cell>
          <cell r="H97" t="str">
            <v>Cream</v>
          </cell>
          <cell r="I97" t="str">
            <v>4-6" (10-15cm)</v>
          </cell>
          <cell r="J97" t="str">
            <v>June - September</v>
          </cell>
          <cell r="K97" t="str">
            <v>6-9' (2-3m)</v>
          </cell>
          <cell r="L97" t="str">
            <v>B2</v>
          </cell>
          <cell r="M97">
            <v>4</v>
          </cell>
          <cell r="N97" t="str">
            <v>Yes</v>
          </cell>
        </row>
        <row r="98">
          <cell r="C98" t="str">
            <v>Clematis John Warren</v>
          </cell>
          <cell r="H98" t="str">
            <v>Bi-Color</v>
          </cell>
          <cell r="I98" t="str">
            <v>8-10" (20-25cm)</v>
          </cell>
          <cell r="J98" t="str">
            <v>June - September</v>
          </cell>
          <cell r="K98" t="str">
            <v>8-10' (2.5-3m)</v>
          </cell>
          <cell r="L98" t="str">
            <v>B2</v>
          </cell>
          <cell r="M98">
            <v>4</v>
          </cell>
          <cell r="N98" t="str">
            <v>Yes</v>
          </cell>
        </row>
        <row r="99">
          <cell r="C99" t="str">
            <v>Clematis Julka</v>
          </cell>
          <cell r="H99" t="str">
            <v>Bi-Color</v>
          </cell>
          <cell r="I99" t="str">
            <v>5-7" (12-18cm)</v>
          </cell>
          <cell r="J99" t="str">
            <v>June - September</v>
          </cell>
          <cell r="K99" t="str">
            <v>6-9' (2-3m)</v>
          </cell>
          <cell r="L99" t="str">
            <v>B2</v>
          </cell>
          <cell r="M99">
            <v>4</v>
          </cell>
          <cell r="N99" t="str">
            <v>Yes</v>
          </cell>
        </row>
        <row r="100">
          <cell r="C100" t="str">
            <v>Clematis Kardinal Wyszynski</v>
          </cell>
          <cell r="H100" t="str">
            <v>Red</v>
          </cell>
          <cell r="I100" t="str">
            <v>5-7" (12-18cm)</v>
          </cell>
          <cell r="J100" t="str">
            <v>June - September</v>
          </cell>
          <cell r="K100" t="str">
            <v>8-12' (3-4m)</v>
          </cell>
          <cell r="L100" t="str">
            <v>C</v>
          </cell>
          <cell r="M100">
            <v>3</v>
          </cell>
          <cell r="N100" t="str">
            <v>Yes</v>
          </cell>
        </row>
        <row r="101">
          <cell r="C101" t="str">
            <v>Clematis Kathleen Dunford</v>
          </cell>
          <cell r="H101" t="str">
            <v>Blue</v>
          </cell>
          <cell r="I101" t="str">
            <v>7-9" (17-23cm)</v>
          </cell>
          <cell r="J101" t="str">
            <v>May, June &amp; Sept</v>
          </cell>
          <cell r="K101" t="str">
            <v>6-9' (2-3m)</v>
          </cell>
          <cell r="L101" t="str">
            <v>B1</v>
          </cell>
          <cell r="M101">
            <v>4</v>
          </cell>
          <cell r="N101" t="str">
            <v>Yes</v>
          </cell>
        </row>
        <row r="102">
          <cell r="C102" t="str">
            <v>Clematis Kilian Donahue</v>
          </cell>
          <cell r="H102" t="str">
            <v>Bi-Color</v>
          </cell>
          <cell r="I102" t="str">
            <v>5-7" (12-18cm)</v>
          </cell>
          <cell r="J102" t="str">
            <v>May, June &amp; Sept</v>
          </cell>
          <cell r="K102" t="str">
            <v>6-9' (2-3m)</v>
          </cell>
          <cell r="L102" t="str">
            <v>B1</v>
          </cell>
          <cell r="M102">
            <v>4</v>
          </cell>
          <cell r="N102" t="str">
            <v>Yes</v>
          </cell>
        </row>
        <row r="103">
          <cell r="C103" t="str">
            <v>Clematis Kiri te Kanawa</v>
          </cell>
          <cell r="H103" t="str">
            <v>Blue</v>
          </cell>
          <cell r="I103" t="str">
            <v>6-8" (15-20cm)</v>
          </cell>
          <cell r="J103" t="str">
            <v>June - September</v>
          </cell>
          <cell r="K103" t="str">
            <v>6-9' (2-3m)</v>
          </cell>
          <cell r="L103" t="str">
            <v>B2</v>
          </cell>
          <cell r="M103">
            <v>4</v>
          </cell>
          <cell r="N103" t="str">
            <v>Yes</v>
          </cell>
        </row>
        <row r="104">
          <cell r="C104" t="str">
            <v>Clematis Konigekind Blue Climador™</v>
          </cell>
          <cell r="H104" t="str">
            <v>Purple</v>
          </cell>
          <cell r="I104" t="str">
            <v>4-6" (10-15cm)</v>
          </cell>
          <cell r="J104" t="str">
            <v>June - September</v>
          </cell>
          <cell r="K104" t="str">
            <v>4-6' (1-2m)</v>
          </cell>
          <cell r="L104" t="str">
            <v>B2</v>
          </cell>
          <cell r="M104">
            <v>4</v>
          </cell>
          <cell r="N104" t="str">
            <v>Yes</v>
          </cell>
        </row>
        <row r="105">
          <cell r="C105" t="str">
            <v>Clematis Koreana Brunet</v>
          </cell>
          <cell r="H105" t="str">
            <v>Pink</v>
          </cell>
          <cell r="I105" t="str">
            <v>1-2" (3-5cm)</v>
          </cell>
          <cell r="J105" t="str">
            <v>April - August</v>
          </cell>
          <cell r="N105" t="str">
            <v>Yes</v>
          </cell>
        </row>
        <row r="106">
          <cell r="C106" t="str">
            <v>Clematis Lady Caroline Neville</v>
          </cell>
          <cell r="H106" t="str">
            <v>Pink</v>
          </cell>
          <cell r="I106" t="str">
            <v>6-8" (15-20cm)</v>
          </cell>
          <cell r="J106" t="str">
            <v>May, June &amp; Aug</v>
          </cell>
          <cell r="K106" t="str">
            <v>6-9' (2-3m)</v>
          </cell>
          <cell r="L106" t="str">
            <v>B1</v>
          </cell>
          <cell r="M106">
            <v>4</v>
          </cell>
          <cell r="N106" t="str">
            <v>Yes</v>
          </cell>
        </row>
        <row r="107">
          <cell r="C107" t="str">
            <v>Clematis Lasurstern</v>
          </cell>
          <cell r="H107" t="str">
            <v>Blue</v>
          </cell>
          <cell r="I107" t="str">
            <v>7-9" (17-23cm)</v>
          </cell>
          <cell r="J107" t="str">
            <v>May, June &amp; Sept</v>
          </cell>
          <cell r="K107" t="str">
            <v>6-9' (2-3m)</v>
          </cell>
          <cell r="L107" t="str">
            <v>B1</v>
          </cell>
          <cell r="M107">
            <v>4</v>
          </cell>
          <cell r="N107" t="str">
            <v>Yes</v>
          </cell>
        </row>
        <row r="108">
          <cell r="C108" t="str">
            <v>Clematis Lemon Bells</v>
          </cell>
          <cell r="H108" t="str">
            <v>Yellow</v>
          </cell>
          <cell r="I108" t="str">
            <v>1-2" (3-5cm)</v>
          </cell>
          <cell r="J108" t="str">
            <v>May - June</v>
          </cell>
          <cell r="K108" t="str">
            <v>6.5-10' (2-3m)</v>
          </cell>
          <cell r="L108" t="str">
            <v>A</v>
          </cell>
          <cell r="M108">
            <v>6</v>
          </cell>
          <cell r="N108" t="str">
            <v>Yes</v>
          </cell>
        </row>
        <row r="109">
          <cell r="C109" t="str">
            <v>Clematis Little Lemon</v>
          </cell>
          <cell r="H109" t="str">
            <v>Yellow</v>
          </cell>
          <cell r="I109" t="str">
            <v>1-2" (3-5cm)</v>
          </cell>
          <cell r="J109" t="str">
            <v>June - September</v>
          </cell>
          <cell r="K109" t="str">
            <v>1-3' (~1m)</v>
          </cell>
          <cell r="L109" t="str">
            <v>C</v>
          </cell>
          <cell r="M109">
            <v>3</v>
          </cell>
          <cell r="Q109" t="str">
            <v>Yes</v>
          </cell>
        </row>
        <row r="110">
          <cell r="C110" t="str">
            <v>Clematis Lincoln Star</v>
          </cell>
          <cell r="H110" t="str">
            <v>Bi-Color</v>
          </cell>
          <cell r="I110" t="str">
            <v>6-8" (15-20cm)</v>
          </cell>
          <cell r="J110" t="str">
            <v>May, June &amp; Sept</v>
          </cell>
          <cell r="K110" t="str">
            <v>6-9' (2-3m)</v>
          </cell>
          <cell r="L110" t="str">
            <v>B1</v>
          </cell>
          <cell r="M110">
            <v>4</v>
          </cell>
          <cell r="N110" t="str">
            <v>Yes</v>
          </cell>
        </row>
        <row r="111">
          <cell r="C111" t="str">
            <v>Clematis LOLA</v>
          </cell>
        </row>
        <row r="112">
          <cell r="C112" t="str">
            <v>Clematis Lord Nevill</v>
          </cell>
          <cell r="H112" t="str">
            <v>Blue</v>
          </cell>
          <cell r="I112" t="str">
            <v>6-8" (15-20cm)</v>
          </cell>
          <cell r="J112" t="str">
            <v>May, June &amp; Sept</v>
          </cell>
          <cell r="K112" t="str">
            <v>6-9' (2-3m)</v>
          </cell>
          <cell r="L112" t="str">
            <v>B1</v>
          </cell>
          <cell r="M112">
            <v>4</v>
          </cell>
          <cell r="N112" t="str">
            <v>Yes</v>
          </cell>
        </row>
        <row r="113">
          <cell r="C113" t="str">
            <v>Clematis Louise Row</v>
          </cell>
          <cell r="H113" t="str">
            <v>Pink</v>
          </cell>
          <cell r="I113" t="str">
            <v>4-6" (10-15cm)</v>
          </cell>
          <cell r="J113" t="str">
            <v>May, June &amp; Sept</v>
          </cell>
          <cell r="K113" t="str">
            <v>6-9' (2-3m)</v>
          </cell>
          <cell r="L113" t="str">
            <v>B1</v>
          </cell>
          <cell r="M113">
            <v>4</v>
          </cell>
          <cell r="N113" t="str">
            <v>Yes</v>
          </cell>
        </row>
        <row r="114">
          <cell r="C114" t="str">
            <v>Clematis Macropetala Blue Bird</v>
          </cell>
          <cell r="H114" t="str">
            <v>Blue</v>
          </cell>
          <cell r="I114" t="str">
            <v>2-3" (5-8cm)</v>
          </cell>
          <cell r="J114" t="str">
            <v>April - May</v>
          </cell>
          <cell r="K114" t="str">
            <v>8-12' (3-4m)</v>
          </cell>
          <cell r="L114" t="str">
            <v>A</v>
          </cell>
          <cell r="M114">
            <v>3</v>
          </cell>
          <cell r="Q114" t="str">
            <v>Yes</v>
          </cell>
        </row>
        <row r="115">
          <cell r="C115" t="str">
            <v>Clematis Macropetala Jan Lindmark</v>
          </cell>
          <cell r="H115" t="str">
            <v>Purple</v>
          </cell>
          <cell r="I115" t="str">
            <v>2-3" (5-8cm)</v>
          </cell>
          <cell r="J115" t="str">
            <v>April - May</v>
          </cell>
          <cell r="K115" t="str">
            <v>8-12' (3-4m)</v>
          </cell>
          <cell r="L115" t="str">
            <v>A</v>
          </cell>
          <cell r="M115">
            <v>3</v>
          </cell>
          <cell r="Q115" t="str">
            <v>Yes</v>
          </cell>
        </row>
        <row r="116">
          <cell r="C116" t="str">
            <v>Clematis Macropetala Lagoon</v>
          </cell>
          <cell r="H116" t="str">
            <v>Blue</v>
          </cell>
          <cell r="I116" t="str">
            <v>2-3" (5-8cm)</v>
          </cell>
          <cell r="J116" t="str">
            <v>April - May</v>
          </cell>
          <cell r="K116" t="str">
            <v>8-12' (3-4m)</v>
          </cell>
          <cell r="L116" t="str">
            <v>A</v>
          </cell>
          <cell r="M116">
            <v>3</v>
          </cell>
          <cell r="Q116" t="str">
            <v>Yes</v>
          </cell>
        </row>
        <row r="117">
          <cell r="C117" t="str">
            <v>Clematis Macropetala Maidwell Hall</v>
          </cell>
          <cell r="H117" t="str">
            <v>Blue</v>
          </cell>
          <cell r="I117" t="str">
            <v>2-3" (5-8cm)</v>
          </cell>
          <cell r="J117" t="str">
            <v>April - May</v>
          </cell>
          <cell r="K117" t="str">
            <v>8-12' (3-4m)</v>
          </cell>
          <cell r="L117" t="str">
            <v>A</v>
          </cell>
          <cell r="M117">
            <v>3</v>
          </cell>
          <cell r="Q117" t="str">
            <v>Yes</v>
          </cell>
        </row>
        <row r="118">
          <cell r="C118" t="str">
            <v>Clematis Macropetala Markham Pink</v>
          </cell>
          <cell r="H118" t="str">
            <v>Pink</v>
          </cell>
          <cell r="I118" t="str">
            <v>2-3" (5-8cm)</v>
          </cell>
          <cell r="J118" t="str">
            <v>April - May</v>
          </cell>
          <cell r="K118" t="str">
            <v>8-12' (3-4m)</v>
          </cell>
          <cell r="L118" t="str">
            <v>A</v>
          </cell>
          <cell r="M118">
            <v>3</v>
          </cell>
          <cell r="Q118" t="str">
            <v>Yes</v>
          </cell>
        </row>
        <row r="119">
          <cell r="C119" t="str">
            <v>Clematis Macropetala Rosy O'Grady</v>
          </cell>
          <cell r="H119" t="str">
            <v>Pink</v>
          </cell>
          <cell r="I119" t="str">
            <v>2-3" (5-8cm)</v>
          </cell>
          <cell r="J119" t="str">
            <v>April - May</v>
          </cell>
          <cell r="K119" t="str">
            <v>8-12' (3-4m)</v>
          </cell>
          <cell r="L119" t="str">
            <v>A</v>
          </cell>
          <cell r="M119">
            <v>3</v>
          </cell>
          <cell r="Q119" t="str">
            <v>Yes</v>
          </cell>
        </row>
        <row r="120">
          <cell r="C120" t="str">
            <v>Clematis Macropetala White Swan</v>
          </cell>
          <cell r="H120" t="str">
            <v>White</v>
          </cell>
          <cell r="I120" t="str">
            <v>2-3" (5-8cm)</v>
          </cell>
          <cell r="J120" t="str">
            <v>April - May</v>
          </cell>
          <cell r="K120" t="str">
            <v>8-12' (3-4m)</v>
          </cell>
          <cell r="L120" t="str">
            <v>A</v>
          </cell>
          <cell r="M120">
            <v>3</v>
          </cell>
          <cell r="Q120" t="str">
            <v>Yes</v>
          </cell>
        </row>
        <row r="121">
          <cell r="C121" t="str">
            <v>Clematis Clematis Marie Louise Jensen™</v>
          </cell>
          <cell r="H121" t="str">
            <v>Purple</v>
          </cell>
          <cell r="I121" t="str">
            <v>6-8" (15-20cm)</v>
          </cell>
          <cell r="J121" t="str">
            <v>May, June &amp; Aug</v>
          </cell>
          <cell r="K121" t="str">
            <v>6-9' (2-3m)</v>
          </cell>
          <cell r="L121" t="str">
            <v>B1</v>
          </cell>
          <cell r="M121">
            <v>4</v>
          </cell>
          <cell r="N121" t="str">
            <v>Yes</v>
          </cell>
        </row>
        <row r="122">
          <cell r="C122" t="str">
            <v>Clematis Margaret Hunt</v>
          </cell>
          <cell r="H122" t="str">
            <v>Pink</v>
          </cell>
          <cell r="I122" t="str">
            <v>4-6" (10-15cm)</v>
          </cell>
          <cell r="J122" t="str">
            <v>June - September</v>
          </cell>
          <cell r="K122" t="str">
            <v>8-14' (2.5-4m)</v>
          </cell>
          <cell r="L122" t="str">
            <v>C</v>
          </cell>
          <cell r="M122">
            <v>3</v>
          </cell>
          <cell r="N122" t="str">
            <v>Yes</v>
          </cell>
        </row>
        <row r="123">
          <cell r="C123" t="str">
            <v>Clematis MARY JANE</v>
          </cell>
        </row>
        <row r="124">
          <cell r="C124" t="str">
            <v>Clematis MEXICAN BEAUTY</v>
          </cell>
        </row>
        <row r="125">
          <cell r="C125" t="str">
            <v>Clematis Miss Bateman</v>
          </cell>
          <cell r="H125" t="str">
            <v>White</v>
          </cell>
          <cell r="I125" t="str">
            <v>4-6" (10-15cm)</v>
          </cell>
          <cell r="J125" t="str">
            <v>May - June</v>
          </cell>
          <cell r="K125" t="str">
            <v>6-9' (2-3m)</v>
          </cell>
          <cell r="L125" t="str">
            <v>B1</v>
          </cell>
          <cell r="M125">
            <v>4</v>
          </cell>
          <cell r="N125" t="str">
            <v>Yes</v>
          </cell>
        </row>
        <row r="126">
          <cell r="C126" t="str">
            <v>Clematis Mme Julia Correvon</v>
          </cell>
          <cell r="H126" t="str">
            <v>Red</v>
          </cell>
          <cell r="I126" t="str">
            <v>3-4" (8-10cm)</v>
          </cell>
          <cell r="J126" t="str">
            <v>June - September</v>
          </cell>
          <cell r="K126" t="str">
            <v>8-14' (2.5-4m)</v>
          </cell>
          <cell r="L126" t="str">
            <v>C</v>
          </cell>
          <cell r="M126">
            <v>3</v>
          </cell>
          <cell r="N126" t="str">
            <v>Yes</v>
          </cell>
          <cell r="Q126" t="str">
            <v>Yes</v>
          </cell>
        </row>
        <row r="127">
          <cell r="C127" t="str">
            <v>Clematis Mme Le Coultre</v>
          </cell>
          <cell r="H127" t="str">
            <v>White</v>
          </cell>
          <cell r="I127" t="str">
            <v>6-8" (15-20cm)</v>
          </cell>
          <cell r="J127" t="str">
            <v>June - September</v>
          </cell>
          <cell r="K127" t="str">
            <v>6-9' (2-3m)</v>
          </cell>
          <cell r="L127" t="str">
            <v>B2</v>
          </cell>
          <cell r="M127">
            <v>4</v>
          </cell>
          <cell r="N127" t="str">
            <v>Yes</v>
          </cell>
        </row>
        <row r="128">
          <cell r="C128" t="str">
            <v>Clematis Montana Broughton Star</v>
          </cell>
          <cell r="H128" t="str">
            <v>Pink</v>
          </cell>
          <cell r="I128" t="str">
            <v>2.5-3.5" (6-9cm)</v>
          </cell>
          <cell r="J128" t="str">
            <v>May - June</v>
          </cell>
          <cell r="K128" t="str">
            <v>15-20' (4.5-6m)</v>
          </cell>
          <cell r="L128" t="str">
            <v>A</v>
          </cell>
          <cell r="M128">
            <v>7</v>
          </cell>
        </row>
        <row r="129">
          <cell r="C129" t="str">
            <v>Clematis Montana Elizabeth</v>
          </cell>
          <cell r="H129" t="str">
            <v>Pink</v>
          </cell>
          <cell r="I129" t="str">
            <v>2-3" (5-8cm)</v>
          </cell>
          <cell r="J129" t="str">
            <v>May - June</v>
          </cell>
          <cell r="K129" t="str">
            <v>25-35' (8-10m)</v>
          </cell>
          <cell r="L129" t="str">
            <v>A</v>
          </cell>
          <cell r="M129">
            <v>7</v>
          </cell>
          <cell r="P129" t="str">
            <v>Yes</v>
          </cell>
        </row>
        <row r="130">
          <cell r="C130" t="str">
            <v>Clematis Montana Fragrant Spring</v>
          </cell>
          <cell r="H130" t="str">
            <v>Pink</v>
          </cell>
          <cell r="I130" t="str">
            <v>2.5-3.5" (6-9cm)</v>
          </cell>
          <cell r="J130" t="str">
            <v>May - June</v>
          </cell>
          <cell r="K130" t="str">
            <v>15-20' (4.5-6m)</v>
          </cell>
          <cell r="L130" t="str">
            <v>A</v>
          </cell>
          <cell r="M130">
            <v>7</v>
          </cell>
          <cell r="P130" t="str">
            <v>Yes</v>
          </cell>
        </row>
        <row r="131">
          <cell r="C131" t="str">
            <v>Clematis Montana Freda</v>
          </cell>
          <cell r="H131" t="str">
            <v>Pink</v>
          </cell>
          <cell r="I131" t="str">
            <v>2.5-3.5" (6-9cm)</v>
          </cell>
          <cell r="J131" t="str">
            <v>May - June</v>
          </cell>
          <cell r="K131" t="str">
            <v>12-15' (3.5-4.5m)</v>
          </cell>
          <cell r="L131" t="str">
            <v>A</v>
          </cell>
          <cell r="M131">
            <v>7</v>
          </cell>
        </row>
        <row r="132">
          <cell r="C132" t="str">
            <v>Clematis Montana Grandiflora</v>
          </cell>
          <cell r="H132" t="str">
            <v>White</v>
          </cell>
          <cell r="I132" t="str">
            <v>2.5-3.5" (6-9cm)</v>
          </cell>
          <cell r="J132" t="str">
            <v>May - June</v>
          </cell>
          <cell r="K132" t="str">
            <v>20-25' (6-8m)</v>
          </cell>
          <cell r="L132" t="str">
            <v>A</v>
          </cell>
          <cell r="M132">
            <v>7</v>
          </cell>
        </row>
        <row r="133">
          <cell r="C133" t="str">
            <v>Clematis Montana Pink Perfection</v>
          </cell>
          <cell r="H133" t="str">
            <v>Pink</v>
          </cell>
          <cell r="I133" t="str">
            <v>2-3" (5-8cm)</v>
          </cell>
          <cell r="J133" t="str">
            <v>May - June</v>
          </cell>
          <cell r="K133" t="str">
            <v>20-25' (6-8m)</v>
          </cell>
          <cell r="L133" t="str">
            <v>A</v>
          </cell>
          <cell r="M133">
            <v>7</v>
          </cell>
        </row>
        <row r="134">
          <cell r="C134" t="str">
            <v>Clematis Montana Rubens</v>
          </cell>
          <cell r="H134" t="str">
            <v>Pink</v>
          </cell>
          <cell r="I134" t="str">
            <v>2-3" (5-8cm)</v>
          </cell>
          <cell r="J134" t="str">
            <v>May - June</v>
          </cell>
          <cell r="K134" t="str">
            <v>20-25' (6-8m)</v>
          </cell>
          <cell r="L134" t="str">
            <v>A</v>
          </cell>
          <cell r="M134">
            <v>7</v>
          </cell>
        </row>
        <row r="135">
          <cell r="C135" t="str">
            <v>Clematis Montana Tetra Rose</v>
          </cell>
          <cell r="H135" t="str">
            <v>Pink</v>
          </cell>
          <cell r="I135" t="str">
            <v>2.5-3.5" (6-9cm)</v>
          </cell>
          <cell r="J135" t="str">
            <v>May - June</v>
          </cell>
          <cell r="K135" t="str">
            <v>15-20' (4.5-6m)</v>
          </cell>
          <cell r="L135" t="str">
            <v>A</v>
          </cell>
          <cell r="M135">
            <v>7</v>
          </cell>
        </row>
        <row r="136">
          <cell r="C136" t="str">
            <v>Clematis Moonlight</v>
          </cell>
          <cell r="H136" t="str">
            <v>Cream</v>
          </cell>
          <cell r="I136" t="str">
            <v>5-7" (12-18cm)</v>
          </cell>
          <cell r="J136" t="str">
            <v>May, June &amp; Sept</v>
          </cell>
          <cell r="K136" t="str">
            <v>6-9' (2-3m)</v>
          </cell>
          <cell r="L136" t="str">
            <v>B1</v>
          </cell>
          <cell r="M136">
            <v>4</v>
          </cell>
          <cell r="N136" t="str">
            <v>Yes</v>
          </cell>
        </row>
        <row r="137">
          <cell r="C137" t="str">
            <v>Clematis Mrs Cholmondely</v>
          </cell>
          <cell r="H137" t="str">
            <v>Blue</v>
          </cell>
          <cell r="I137" t="str">
            <v>7-9" (17-23cm)</v>
          </cell>
          <cell r="J137" t="str">
            <v>May - September</v>
          </cell>
          <cell r="K137" t="str">
            <v>9-12' (3-4m)</v>
          </cell>
          <cell r="L137" t="str">
            <v>B2</v>
          </cell>
          <cell r="M137">
            <v>4</v>
          </cell>
          <cell r="N137" t="str">
            <v>Yes</v>
          </cell>
        </row>
        <row r="138">
          <cell r="C138" t="str">
            <v>Clematis Mrs N Thompson</v>
          </cell>
          <cell r="H138" t="str">
            <v>Bi-Color</v>
          </cell>
          <cell r="I138" t="str">
            <v>4-6" (10-15cm)</v>
          </cell>
          <cell r="J138" t="str">
            <v>May, June &amp; Sept</v>
          </cell>
          <cell r="K138" t="str">
            <v>6-9' (2-3m)</v>
          </cell>
          <cell r="L138" t="str">
            <v>B1</v>
          </cell>
          <cell r="M138">
            <v>4</v>
          </cell>
          <cell r="N138" t="str">
            <v>Yes</v>
          </cell>
        </row>
        <row r="139">
          <cell r="C139" t="str">
            <v>Clematis Mrs P T James</v>
          </cell>
          <cell r="H139" t="str">
            <v>Blue</v>
          </cell>
          <cell r="I139" t="str">
            <v>6-8" (15-20cm)</v>
          </cell>
          <cell r="J139" t="str">
            <v>June - September</v>
          </cell>
          <cell r="K139" t="str">
            <v>6-9' (2-3m)</v>
          </cell>
          <cell r="L139" t="str">
            <v>B1</v>
          </cell>
          <cell r="M139">
            <v>4</v>
          </cell>
          <cell r="N139" t="str">
            <v>Yes</v>
          </cell>
        </row>
        <row r="140">
          <cell r="C140" t="str">
            <v>Clematis Mrs Spencer Castle</v>
          </cell>
          <cell r="H140" t="str">
            <v>Pink</v>
          </cell>
          <cell r="I140" t="str">
            <v>5-7" (12-18cm)</v>
          </cell>
          <cell r="J140" t="str">
            <v>May, June &amp; Sept</v>
          </cell>
          <cell r="K140" t="str">
            <v>6-9' (2-3m)</v>
          </cell>
          <cell r="L140" t="str">
            <v>B1</v>
          </cell>
          <cell r="M140">
            <v>4</v>
          </cell>
          <cell r="N140" t="str">
            <v>Yes</v>
          </cell>
        </row>
        <row r="141">
          <cell r="C141" t="str">
            <v>Clematis Multi Blue</v>
          </cell>
          <cell r="H141" t="str">
            <v>Blue</v>
          </cell>
          <cell r="I141" t="str">
            <v>4-6" (10-15cm)</v>
          </cell>
          <cell r="J141" t="str">
            <v>June - September</v>
          </cell>
          <cell r="K141" t="str">
            <v>6-9' (2-3m)</v>
          </cell>
          <cell r="L141" t="str">
            <v>B2</v>
          </cell>
          <cell r="M141">
            <v>4</v>
          </cell>
          <cell r="N141" t="str">
            <v>Yes</v>
          </cell>
        </row>
        <row r="142">
          <cell r="C142" t="str">
            <v>Clematis My Angel</v>
          </cell>
          <cell r="H142" t="str">
            <v>Bi-Color</v>
          </cell>
          <cell r="I142" t="str">
            <v>1-2" (3-5cm)</v>
          </cell>
          <cell r="J142" t="str">
            <v>June - September</v>
          </cell>
          <cell r="K142" t="str">
            <v>6-9' (2-3m)</v>
          </cell>
          <cell r="L142" t="str">
            <v>C</v>
          </cell>
          <cell r="M142">
            <v>3</v>
          </cell>
          <cell r="Q142" t="str">
            <v>Yes</v>
          </cell>
        </row>
        <row r="143">
          <cell r="C143" t="str">
            <v>Clematis Negritjanka (African Girl)</v>
          </cell>
          <cell r="H143" t="str">
            <v>Purple</v>
          </cell>
          <cell r="I143" t="str">
            <v>3-4" (8-10cm)</v>
          </cell>
          <cell r="J143" t="str">
            <v>July - September</v>
          </cell>
          <cell r="K143" t="str">
            <v>9-12' (3-4m)</v>
          </cell>
          <cell r="L143" t="str">
            <v>C</v>
          </cell>
          <cell r="M143">
            <v>3</v>
          </cell>
          <cell r="N143" t="str">
            <v>Yes</v>
          </cell>
          <cell r="Q143" t="str">
            <v>Yes</v>
          </cell>
        </row>
        <row r="144">
          <cell r="C144" t="str">
            <v>Clematis Nelly Moser</v>
          </cell>
          <cell r="H144" t="str">
            <v>Bi-Color</v>
          </cell>
          <cell r="I144" t="str">
            <v>7-9" (17-23cm)</v>
          </cell>
          <cell r="J144" t="str">
            <v>May, June &amp; Sept</v>
          </cell>
          <cell r="K144" t="str">
            <v>6-9' (2-3m)</v>
          </cell>
          <cell r="L144" t="str">
            <v>B1</v>
          </cell>
          <cell r="M144">
            <v>4</v>
          </cell>
          <cell r="N144" t="str">
            <v>Yes</v>
          </cell>
        </row>
        <row r="145">
          <cell r="C145" t="str">
            <v>Clematis New Love</v>
          </cell>
          <cell r="H145" t="str">
            <v>Blue</v>
          </cell>
          <cell r="J145" t="str">
            <v>July - September</v>
          </cell>
          <cell r="K145" t="str">
            <v>2-4' (0.5-1.5m)</v>
          </cell>
          <cell r="L145" t="str">
            <v>C</v>
          </cell>
          <cell r="P145" t="str">
            <v>yes</v>
          </cell>
        </row>
        <row r="146">
          <cell r="C146" t="str">
            <v>Clematis Niobe</v>
          </cell>
          <cell r="H146" t="str">
            <v>Red</v>
          </cell>
          <cell r="I146" t="str">
            <v>4-6" (10-15cm)</v>
          </cell>
          <cell r="J146" t="str">
            <v>June - September</v>
          </cell>
          <cell r="K146" t="str">
            <v>6-8' (2-2.5m)</v>
          </cell>
          <cell r="L146" t="str">
            <v>B2 or C</v>
          </cell>
          <cell r="M146">
            <v>4</v>
          </cell>
          <cell r="N146" t="str">
            <v>Yes</v>
          </cell>
        </row>
        <row r="147">
          <cell r="C147" t="str">
            <v>Clematis Omoshiro</v>
          </cell>
        </row>
        <row r="148">
          <cell r="C148" t="str">
            <v>Clematis Paniculata (terniflora) -Sweet Autumn</v>
          </cell>
          <cell r="H148" t="str">
            <v>White</v>
          </cell>
          <cell r="I148" t="str">
            <v>1-2" (3-5cm)</v>
          </cell>
          <cell r="J148" t="str">
            <v>September - Oct</v>
          </cell>
          <cell r="K148" t="str">
            <v>20-30' (6-9m)</v>
          </cell>
          <cell r="L148" t="str">
            <v>C</v>
          </cell>
          <cell r="M148">
            <v>5</v>
          </cell>
          <cell r="O148" t="str">
            <v>Semi</v>
          </cell>
          <cell r="P148" t="str">
            <v>Yes</v>
          </cell>
        </row>
        <row r="149">
          <cell r="C149" t="str">
            <v>Clematis PARADISE</v>
          </cell>
          <cell r="I149" t="str">
            <v>4-6" (10-15cm)</v>
          </cell>
          <cell r="J149" t="str">
            <v>May, June &amp; Sept</v>
          </cell>
          <cell r="K149" t="str">
            <v>6-9' (2-3m)</v>
          </cell>
          <cell r="L149" t="str">
            <v>B1</v>
          </cell>
          <cell r="M149">
            <v>4</v>
          </cell>
          <cell r="N149" t="str">
            <v>Yes</v>
          </cell>
        </row>
        <row r="150">
          <cell r="C150" t="str">
            <v>Clematis Perle D'Azur</v>
          </cell>
          <cell r="H150" t="str">
            <v>Blue</v>
          </cell>
          <cell r="I150" t="str">
            <v>4-6" (10-15cm)</v>
          </cell>
          <cell r="J150" t="str">
            <v>June - September</v>
          </cell>
          <cell r="K150" t="str">
            <v>9-12' (3-4m)</v>
          </cell>
          <cell r="L150" t="str">
            <v>C</v>
          </cell>
          <cell r="M150">
            <v>3</v>
          </cell>
        </row>
        <row r="151">
          <cell r="C151" t="str">
            <v>Clematis Piilu</v>
          </cell>
          <cell r="H151" t="str">
            <v>Bi-Color</v>
          </cell>
          <cell r="I151" t="str">
            <v>4-6" (10-15cm)</v>
          </cell>
          <cell r="J151" t="str">
            <v>May, June &amp; Sept</v>
          </cell>
          <cell r="K151" t="str">
            <v>4-6' (1-2m)</v>
          </cell>
          <cell r="L151" t="str">
            <v>B1</v>
          </cell>
          <cell r="M151">
            <v>4</v>
          </cell>
          <cell r="N151" t="str">
            <v>Yes</v>
          </cell>
        </row>
        <row r="152">
          <cell r="C152" t="str">
            <v>Clematis Pink Champagne</v>
          </cell>
          <cell r="H152" t="str">
            <v>Pink</v>
          </cell>
          <cell r="I152" t="str">
            <v>6-8" (15-20cm)</v>
          </cell>
          <cell r="J152" t="str">
            <v>May, June &amp; Sept</v>
          </cell>
          <cell r="K152" t="str">
            <v>6-9' (2-3m)</v>
          </cell>
          <cell r="L152" t="str">
            <v>B1</v>
          </cell>
          <cell r="M152">
            <v>4</v>
          </cell>
          <cell r="N152" t="str">
            <v>Yes</v>
          </cell>
        </row>
        <row r="153">
          <cell r="C153" t="str">
            <v>Clematis Pink Fantasy</v>
          </cell>
          <cell r="H153" t="str">
            <v>Pink</v>
          </cell>
          <cell r="I153" t="str">
            <v>4-6" (10-15cm)</v>
          </cell>
          <cell r="J153" t="str">
            <v>June - September</v>
          </cell>
          <cell r="K153" t="str">
            <v>6-8'(2-2.5m)</v>
          </cell>
          <cell r="L153" t="str">
            <v>B2 or C</v>
          </cell>
          <cell r="M153">
            <v>3</v>
          </cell>
          <cell r="N153" t="str">
            <v>Yes</v>
          </cell>
        </row>
        <row r="154">
          <cell r="C154" t="str">
            <v>Clematis Prince Charles</v>
          </cell>
          <cell r="H154" t="str">
            <v>Blue</v>
          </cell>
          <cell r="I154" t="str">
            <v>3-4" (8-10cm)</v>
          </cell>
          <cell r="J154" t="str">
            <v>June - September</v>
          </cell>
          <cell r="K154" t="str">
            <v>6-8'(2-2.5m)</v>
          </cell>
          <cell r="L154" t="str">
            <v>C</v>
          </cell>
          <cell r="M154">
            <v>3</v>
          </cell>
          <cell r="Q154" t="str">
            <v>Yes</v>
          </cell>
        </row>
        <row r="155">
          <cell r="C155" t="str">
            <v>Clematis Prince Phillip</v>
          </cell>
          <cell r="H155" t="str">
            <v>Bi-Color</v>
          </cell>
          <cell r="I155" t="str">
            <v>8-10" (20-25cm)</v>
          </cell>
          <cell r="J155" t="str">
            <v>June - August</v>
          </cell>
          <cell r="K155" t="str">
            <v>6-9' (2-3m)</v>
          </cell>
          <cell r="L155" t="str">
            <v>B2</v>
          </cell>
          <cell r="M155">
            <v>4</v>
          </cell>
          <cell r="N155" t="str">
            <v>Yes</v>
          </cell>
        </row>
        <row r="156">
          <cell r="C156" t="str">
            <v>Clematis Princess Diana</v>
          </cell>
          <cell r="H156" t="str">
            <v>Pink</v>
          </cell>
          <cell r="I156" t="str">
            <v>2-3" (5-8cm)</v>
          </cell>
          <cell r="J156" t="str">
            <v>July - September</v>
          </cell>
          <cell r="K156" t="str">
            <v>8-12' (3-4m)</v>
          </cell>
          <cell r="L156" t="str">
            <v>C</v>
          </cell>
          <cell r="M156">
            <v>4</v>
          </cell>
          <cell r="N156" t="str">
            <v>Yes</v>
          </cell>
        </row>
        <row r="157">
          <cell r="C157" t="str">
            <v>Clematis Proteus</v>
          </cell>
          <cell r="H157" t="str">
            <v>Pink</v>
          </cell>
          <cell r="I157" t="str">
            <v>6-8" (15-20cm)</v>
          </cell>
          <cell r="J157" t="str">
            <v>May, June &amp; Sept</v>
          </cell>
          <cell r="K157" t="str">
            <v>6-9' (2-3m)</v>
          </cell>
          <cell r="L157" t="str">
            <v>B1</v>
          </cell>
          <cell r="M157">
            <v>4</v>
          </cell>
          <cell r="N157" t="str">
            <v>Yes</v>
          </cell>
        </row>
        <row r="158">
          <cell r="C158" t="str">
            <v>Clematis Purple Climador</v>
          </cell>
        </row>
        <row r="159">
          <cell r="C159" t="str">
            <v>Clematis Ramona</v>
          </cell>
          <cell r="H159" t="str">
            <v>Blue</v>
          </cell>
          <cell r="I159" t="str">
            <v>5-7" (12-18cm)</v>
          </cell>
          <cell r="J159" t="str">
            <v>June - September</v>
          </cell>
          <cell r="K159" t="str">
            <v>6-9' (2-3m)</v>
          </cell>
          <cell r="L159" t="str">
            <v>B2</v>
          </cell>
          <cell r="M159">
            <v>4</v>
          </cell>
          <cell r="N159" t="str">
            <v>Yes</v>
          </cell>
          <cell r="Q159" t="str">
            <v>Yes</v>
          </cell>
        </row>
        <row r="160">
          <cell r="C160" t="str">
            <v>Clematis Red Star</v>
          </cell>
          <cell r="H160" t="str">
            <v>Red</v>
          </cell>
          <cell r="I160" t="str">
            <v>4-5" (3-5cm)</v>
          </cell>
          <cell r="J160" t="str">
            <v>May - October</v>
          </cell>
          <cell r="K160" t="str">
            <v>6-9' (1.8-2.7m)</v>
          </cell>
          <cell r="L160" t="str">
            <v>B2</v>
          </cell>
          <cell r="N160" t="str">
            <v>Yes</v>
          </cell>
        </row>
        <row r="161">
          <cell r="C161" t="str">
            <v>Clematis Rehderiana</v>
          </cell>
          <cell r="H161" t="str">
            <v>Yellow</v>
          </cell>
          <cell r="I161" t="str">
            <v>1-2" (3-5cm)</v>
          </cell>
          <cell r="J161" t="str">
            <v>July - September</v>
          </cell>
          <cell r="K161" t="str">
            <v>10-20' (3-6m)</v>
          </cell>
          <cell r="L161" t="str">
            <v>C</v>
          </cell>
          <cell r="M161">
            <v>6</v>
          </cell>
          <cell r="P161" t="str">
            <v>Yes</v>
          </cell>
          <cell r="Q161" t="str">
            <v>Yes</v>
          </cell>
        </row>
        <row r="162">
          <cell r="C162" t="str">
            <v>Clematis Clematis Reiman™</v>
          </cell>
          <cell r="H162" t="str">
            <v>Bi-Color</v>
          </cell>
          <cell r="I162" t="str">
            <v>4-6" (10-15cm)</v>
          </cell>
          <cell r="J162" t="str">
            <v>May, June &amp; Sept</v>
          </cell>
          <cell r="K162" t="str">
            <v>4-6' (1-2m)</v>
          </cell>
          <cell r="L162" t="str">
            <v>B2 or C</v>
          </cell>
          <cell r="M162">
            <v>3</v>
          </cell>
          <cell r="N162" t="str">
            <v>Yes</v>
          </cell>
        </row>
        <row r="163">
          <cell r="C163" t="str">
            <v>Clematis Rhapsody</v>
          </cell>
          <cell r="H163" t="str">
            <v>Blue</v>
          </cell>
          <cell r="I163" t="str">
            <v>4-6" (10-15cm)</v>
          </cell>
          <cell r="J163" t="str">
            <v>June - September</v>
          </cell>
          <cell r="K163" t="str">
            <v>6-8'(2-2.5m)</v>
          </cell>
          <cell r="L163" t="str">
            <v>B2 or C</v>
          </cell>
          <cell r="M163">
            <v>3</v>
          </cell>
          <cell r="N163" t="str">
            <v>Yes</v>
          </cell>
        </row>
        <row r="164">
          <cell r="C164" t="str">
            <v>Clematis RIVIERA</v>
          </cell>
        </row>
        <row r="165">
          <cell r="C165" t="str">
            <v>Clematis Romantica</v>
          </cell>
          <cell r="H165" t="str">
            <v>Purple</v>
          </cell>
          <cell r="I165" t="str">
            <v>4-6" (10-15cm)</v>
          </cell>
          <cell r="J165" t="str">
            <v>July - September</v>
          </cell>
          <cell r="K165" t="str">
            <v>8-12' (3-4m)</v>
          </cell>
          <cell r="L165" t="str">
            <v>C</v>
          </cell>
          <cell r="M165">
            <v>3</v>
          </cell>
          <cell r="N165" t="str">
            <v>Yes</v>
          </cell>
        </row>
        <row r="166">
          <cell r="C166" t="str">
            <v>Clematis Rouge Cardinal</v>
          </cell>
          <cell r="H166" t="str">
            <v>Red</v>
          </cell>
          <cell r="I166" t="str">
            <v>4-6" (10-15cm)</v>
          </cell>
          <cell r="J166" t="str">
            <v>June - September</v>
          </cell>
          <cell r="K166" t="str">
            <v>8-12' (3-4m)</v>
          </cell>
          <cell r="L166" t="str">
            <v>C</v>
          </cell>
          <cell r="M166">
            <v>3</v>
          </cell>
          <cell r="N166" t="str">
            <v>Yes</v>
          </cell>
        </row>
        <row r="167">
          <cell r="C167" t="str">
            <v>Clematis Royal Cascade™</v>
          </cell>
          <cell r="M167">
            <v>4</v>
          </cell>
        </row>
        <row r="168">
          <cell r="C168" t="str">
            <v>Clematis Royalty</v>
          </cell>
          <cell r="H168" t="str">
            <v>Blue</v>
          </cell>
          <cell r="I168" t="str">
            <v>4-6" (10-15cm)</v>
          </cell>
          <cell r="J168" t="str">
            <v>May, June &amp; Sept</v>
          </cell>
          <cell r="K168" t="str">
            <v>6-9' (2-3m)</v>
          </cell>
          <cell r="L168" t="str">
            <v>B1</v>
          </cell>
          <cell r="M168">
            <v>4</v>
          </cell>
          <cell r="N168" t="str">
            <v>Yes</v>
          </cell>
        </row>
        <row r="169">
          <cell r="C169" t="str">
            <v>Clematis Ruutel™</v>
          </cell>
          <cell r="H169" t="str">
            <v>Red</v>
          </cell>
          <cell r="I169" t="str">
            <v>4-6" (10-15cm)</v>
          </cell>
          <cell r="J169" t="str">
            <v>June - September</v>
          </cell>
          <cell r="K169" t="str">
            <v>6-8' (2-2.5m)</v>
          </cell>
          <cell r="L169" t="str">
            <v>B2 or C</v>
          </cell>
          <cell r="M169">
            <v>3</v>
          </cell>
        </row>
        <row r="170">
          <cell r="C170" t="str">
            <v>Clematis Sally Cadge</v>
          </cell>
          <cell r="H170" t="str">
            <v>Blue</v>
          </cell>
          <cell r="I170" t="str">
            <v>6-8" (15-20cm)</v>
          </cell>
          <cell r="J170" t="str">
            <v>May, June &amp; Sept</v>
          </cell>
          <cell r="K170" t="str">
            <v>6-9' (2-3m)</v>
          </cell>
          <cell r="L170" t="str">
            <v>B1</v>
          </cell>
          <cell r="M170">
            <v>4</v>
          </cell>
          <cell r="N170" t="str">
            <v>Yes</v>
          </cell>
        </row>
        <row r="171">
          <cell r="C171" t="str">
            <v>Clematis Sapphire Indigo</v>
          </cell>
          <cell r="H171" t="str">
            <v>Purple</v>
          </cell>
          <cell r="I171" t="str">
            <v>3-4" (8-10cm)</v>
          </cell>
          <cell r="J171" t="str">
            <v>June - September</v>
          </cell>
          <cell r="K171" t="str">
            <v>3-6' (1-2m)</v>
          </cell>
          <cell r="L171" t="str">
            <v>B2 or C</v>
          </cell>
          <cell r="M171">
            <v>3</v>
          </cell>
          <cell r="N171" t="str">
            <v>Yes</v>
          </cell>
          <cell r="Q171" t="str">
            <v>Yes</v>
          </cell>
        </row>
        <row r="172">
          <cell r="C172" t="str">
            <v>Clematis Scartho Gem</v>
          </cell>
          <cell r="H172" t="str">
            <v>Bi-Color</v>
          </cell>
          <cell r="I172" t="str">
            <v>6-8" (15-20cm)</v>
          </cell>
          <cell r="J172" t="str">
            <v>May, June &amp; Sept</v>
          </cell>
          <cell r="K172" t="str">
            <v>6-9' (2-3m)</v>
          </cell>
          <cell r="L172" t="str">
            <v>B1</v>
          </cell>
          <cell r="M172">
            <v>4</v>
          </cell>
          <cell r="N172" t="str">
            <v>Yes</v>
          </cell>
        </row>
        <row r="173">
          <cell r="C173" t="str">
            <v>Clematis Sealand Gem</v>
          </cell>
          <cell r="H173" t="str">
            <v>Pink</v>
          </cell>
          <cell r="I173" t="str">
            <v>4-6" (10-15cm)</v>
          </cell>
          <cell r="J173" t="str">
            <v>June - September</v>
          </cell>
          <cell r="K173" t="str">
            <v>8-12' (3-4m)</v>
          </cell>
          <cell r="L173" t="str">
            <v>B2</v>
          </cell>
          <cell r="M173">
            <v>4</v>
          </cell>
          <cell r="N173" t="str">
            <v>Yes</v>
          </cell>
        </row>
        <row r="174">
          <cell r="C174" t="str">
            <v>Clematis Serenata</v>
          </cell>
          <cell r="H174" t="str">
            <v>Purple</v>
          </cell>
          <cell r="I174" t="str">
            <v>4-6" (10-15cm)</v>
          </cell>
          <cell r="J174" t="str">
            <v>June - September</v>
          </cell>
          <cell r="K174" t="str">
            <v>8-12' (3-4m)</v>
          </cell>
          <cell r="L174" t="str">
            <v>B2 or C</v>
          </cell>
          <cell r="M174">
            <v>3</v>
          </cell>
          <cell r="N174" t="str">
            <v>Yes</v>
          </cell>
        </row>
        <row r="175">
          <cell r="C175" t="str">
            <v>Clematis Silver Moon</v>
          </cell>
          <cell r="H175" t="str">
            <v>White</v>
          </cell>
          <cell r="I175" t="str">
            <v>6-8" (15-20cm)</v>
          </cell>
          <cell r="J175" t="str">
            <v>June - September</v>
          </cell>
          <cell r="K175" t="str">
            <v>6-9' (2-3m)</v>
          </cell>
          <cell r="L175" t="str">
            <v>B2</v>
          </cell>
          <cell r="M175">
            <v>4</v>
          </cell>
          <cell r="N175" t="str">
            <v>Yes</v>
          </cell>
        </row>
        <row r="176">
          <cell r="C176" t="str">
            <v>Clematis SILVER STAR</v>
          </cell>
        </row>
        <row r="177">
          <cell r="C177" t="str">
            <v>Clematis Snow Queen</v>
          </cell>
          <cell r="H177" t="str">
            <v>White</v>
          </cell>
          <cell r="I177" t="str">
            <v>5-7" (12-18cm)</v>
          </cell>
          <cell r="J177" t="str">
            <v>May, June &amp; Aug</v>
          </cell>
          <cell r="K177" t="str">
            <v>6-9' (2-3m)</v>
          </cell>
          <cell r="L177" t="str">
            <v>B1</v>
          </cell>
          <cell r="M177">
            <v>4</v>
          </cell>
          <cell r="N177" t="str">
            <v>Yes</v>
          </cell>
        </row>
        <row r="178">
          <cell r="C178" t="str">
            <v>Clematis Star of India</v>
          </cell>
          <cell r="H178" t="str">
            <v>Purple</v>
          </cell>
          <cell r="I178" t="str">
            <v>4-6" (10-15cm)</v>
          </cell>
          <cell r="J178" t="str">
            <v>June - September</v>
          </cell>
          <cell r="K178" t="str">
            <v>8-12' (3-4m)</v>
          </cell>
          <cell r="L178" t="str">
            <v>B2</v>
          </cell>
          <cell r="M178">
            <v>3</v>
          </cell>
          <cell r="N178" t="str">
            <v>Yes</v>
          </cell>
        </row>
        <row r="179">
          <cell r="C179" t="str">
            <v>Clematis SPRINKLES PP14787</v>
          </cell>
        </row>
        <row r="180">
          <cell r="C180" t="str">
            <v>Clematis SUMMER BREEZE</v>
          </cell>
        </row>
        <row r="181">
          <cell r="C181" t="str">
            <v>Clematis Sunset</v>
          </cell>
          <cell r="H181" t="str">
            <v>Red</v>
          </cell>
          <cell r="I181" t="str">
            <v>5-7" (12-18cm)</v>
          </cell>
          <cell r="J181" t="str">
            <v>June - September</v>
          </cell>
          <cell r="K181" t="str">
            <v>6-9' (2-3m)</v>
          </cell>
          <cell r="L181" t="str">
            <v>B2</v>
          </cell>
          <cell r="M181">
            <v>4</v>
          </cell>
          <cell r="N181" t="str">
            <v>Yes</v>
          </cell>
        </row>
        <row r="182">
          <cell r="C182" t="str">
            <v>Clematis SUZANNE</v>
          </cell>
        </row>
        <row r="183">
          <cell r="C183" t="str">
            <v>Clematis Sympatia</v>
          </cell>
          <cell r="H183" t="str">
            <v>Bi-Color</v>
          </cell>
          <cell r="I183" t="str">
            <v>6-8" (15-20cm)</v>
          </cell>
          <cell r="J183" t="str">
            <v>July - September</v>
          </cell>
          <cell r="K183" t="str">
            <v>6-9' (2-3m)</v>
          </cell>
          <cell r="L183" t="str">
            <v>B2</v>
          </cell>
          <cell r="M183">
            <v>4</v>
          </cell>
          <cell r="N183" t="str">
            <v>Yes</v>
          </cell>
        </row>
        <row r="184">
          <cell r="C184" t="str">
            <v>Clematis Taiga</v>
          </cell>
          <cell r="H184" t="str">
            <v>Bi-Color</v>
          </cell>
          <cell r="I184" t="str">
            <v>4-6" (10-15cm)</v>
          </cell>
          <cell r="J184" t="str">
            <v>June - September</v>
          </cell>
          <cell r="K184" t="str">
            <v>6-8'(2-2.5m)</v>
          </cell>
          <cell r="L184" t="str">
            <v>B2</v>
          </cell>
          <cell r="M184">
            <v>7</v>
          </cell>
          <cell r="N184" t="str">
            <v>Yes</v>
          </cell>
        </row>
        <row r="185">
          <cell r="C185" t="str">
            <v>Clematis Tangutica Golden Harvest</v>
          </cell>
          <cell r="H185" t="str">
            <v>Yellow</v>
          </cell>
          <cell r="I185" t="str">
            <v>1-2" (3-5cm)</v>
          </cell>
          <cell r="J185" t="str">
            <v>June - September</v>
          </cell>
          <cell r="K185" t="str">
            <v>15-20' (4.5-6m)</v>
          </cell>
          <cell r="L185" t="str">
            <v>C</v>
          </cell>
          <cell r="M185">
            <v>3</v>
          </cell>
          <cell r="Q185" t="str">
            <v>Yes</v>
          </cell>
        </row>
        <row r="186">
          <cell r="C186" t="str">
            <v>Clematis Teshio</v>
          </cell>
          <cell r="H186" t="str">
            <v>Blue</v>
          </cell>
          <cell r="I186" t="str">
            <v>4-6" (10-15cm)</v>
          </cell>
          <cell r="J186" t="str">
            <v>May, June &amp; Sept</v>
          </cell>
          <cell r="K186" t="str">
            <v>6-9' (2-3m)</v>
          </cell>
          <cell r="L186" t="str">
            <v>B1</v>
          </cell>
          <cell r="M186">
            <v>4</v>
          </cell>
          <cell r="N186" t="str">
            <v>Yes</v>
          </cell>
        </row>
        <row r="187">
          <cell r="C187" t="str">
            <v>Clematis Texensis Duchess of Albany</v>
          </cell>
          <cell r="H187" t="str">
            <v>Pink</v>
          </cell>
          <cell r="I187" t="str">
            <v>1-2" (3-5cm)</v>
          </cell>
          <cell r="J187" t="str">
            <v>July - September</v>
          </cell>
          <cell r="K187" t="str">
            <v>8-12' (3-4m)</v>
          </cell>
          <cell r="L187" t="str">
            <v>C</v>
          </cell>
          <cell r="M187">
            <v>4</v>
          </cell>
          <cell r="N187" t="str">
            <v>Yes</v>
          </cell>
        </row>
        <row r="188">
          <cell r="C188" t="str">
            <v>Clematis Texensis Etoile Rose</v>
          </cell>
          <cell r="H188" t="str">
            <v>Pink</v>
          </cell>
          <cell r="I188" t="str">
            <v>1-2" (3-5cm)</v>
          </cell>
          <cell r="J188" t="str">
            <v>July - September</v>
          </cell>
          <cell r="K188" t="str">
            <v>8-12' (3-4m)</v>
          </cell>
          <cell r="L188" t="str">
            <v>C</v>
          </cell>
          <cell r="M188">
            <v>4</v>
          </cell>
          <cell r="N188" t="str">
            <v>Yes</v>
          </cell>
        </row>
        <row r="189">
          <cell r="C189" t="str">
            <v>Clematis Texensis Gravetye Beauty</v>
          </cell>
          <cell r="H189" t="str">
            <v>Red</v>
          </cell>
          <cell r="I189" t="str">
            <v>2-3" (5-8cm)</v>
          </cell>
          <cell r="J189" t="str">
            <v>July - September</v>
          </cell>
          <cell r="K189" t="str">
            <v>8-12' (3-4m)</v>
          </cell>
          <cell r="L189" t="str">
            <v>C</v>
          </cell>
          <cell r="M189">
            <v>4</v>
          </cell>
          <cell r="N189" t="str">
            <v>Yes</v>
          </cell>
        </row>
        <row r="190">
          <cell r="C190" t="str">
            <v>Clematis Texensis Pagoda</v>
          </cell>
          <cell r="H190" t="str">
            <v>Pink</v>
          </cell>
          <cell r="I190" t="str">
            <v>1-2" (3-5cm)</v>
          </cell>
          <cell r="J190" t="str">
            <v>July - September</v>
          </cell>
          <cell r="K190" t="str">
            <v>8-12' (3-4m)</v>
          </cell>
          <cell r="L190" t="str">
            <v>C</v>
          </cell>
          <cell r="M190">
            <v>4</v>
          </cell>
          <cell r="N190" t="str">
            <v>Yes</v>
          </cell>
        </row>
        <row r="191">
          <cell r="C191" t="str">
            <v>Clematis The First Lady</v>
          </cell>
          <cell r="H191" t="str">
            <v>Blue</v>
          </cell>
          <cell r="I191" t="str">
            <v>8-10" (20-25cm)</v>
          </cell>
          <cell r="J191" t="str">
            <v>May, June &amp; Sept</v>
          </cell>
          <cell r="K191" t="str">
            <v>6-9' (2-3m)</v>
          </cell>
          <cell r="L191" t="str">
            <v>B1</v>
          </cell>
          <cell r="M191">
            <v>4</v>
          </cell>
          <cell r="N191" t="str">
            <v>Yes</v>
          </cell>
        </row>
        <row r="192">
          <cell r="C192" t="str">
            <v>Clematis The President</v>
          </cell>
          <cell r="H192" t="str">
            <v>Purple</v>
          </cell>
          <cell r="I192" t="str">
            <v>6-8" (15-20cm)</v>
          </cell>
          <cell r="J192" t="str">
            <v>June - September</v>
          </cell>
          <cell r="K192" t="str">
            <v>8-12' (3-4m)</v>
          </cell>
          <cell r="L192" t="str">
            <v>B2</v>
          </cell>
          <cell r="M192">
            <v>4</v>
          </cell>
          <cell r="N192" t="str">
            <v>Yes</v>
          </cell>
        </row>
        <row r="193">
          <cell r="C193" t="str">
            <v>Clematis The Vagabond</v>
          </cell>
          <cell r="H193" t="str">
            <v>Purple</v>
          </cell>
          <cell r="I193" t="str">
            <v>5-7" (12-18cm)</v>
          </cell>
          <cell r="J193" t="str">
            <v>May, June &amp; Sept</v>
          </cell>
          <cell r="K193" t="str">
            <v>4-6' (1-2m)</v>
          </cell>
          <cell r="L193" t="str">
            <v>B1</v>
          </cell>
          <cell r="M193">
            <v>4</v>
          </cell>
          <cell r="N193" t="str">
            <v>Yes</v>
          </cell>
        </row>
        <row r="194">
          <cell r="C194" t="str">
            <v>Clematis Tie Dye PP 18913</v>
          </cell>
          <cell r="H194" t="str">
            <v>Bi-Color</v>
          </cell>
          <cell r="I194" t="str">
            <v>4-6" (10-15cm)</v>
          </cell>
          <cell r="J194" t="str">
            <v>June - September</v>
          </cell>
          <cell r="K194" t="str">
            <v>6-9' (2-3m)</v>
          </cell>
          <cell r="M194">
            <v>3</v>
          </cell>
          <cell r="N194" t="str">
            <v>Yes</v>
          </cell>
        </row>
        <row r="195">
          <cell r="C195" t="str">
            <v>Clematis Toki</v>
          </cell>
          <cell r="H195" t="str">
            <v>White</v>
          </cell>
          <cell r="I195" t="str">
            <v>5-7" (12-18cm)</v>
          </cell>
          <cell r="J195" t="str">
            <v>May, June &amp; Sept</v>
          </cell>
          <cell r="K195" t="str">
            <v>6-9' (2-3m)</v>
          </cell>
          <cell r="L195" t="str">
            <v>B1</v>
          </cell>
          <cell r="M195">
            <v>4</v>
          </cell>
          <cell r="N195" t="str">
            <v>Yes</v>
          </cell>
        </row>
        <row r="196">
          <cell r="C196" t="str">
            <v>Clematis TRACY LEE</v>
          </cell>
        </row>
        <row r="197">
          <cell r="C197" t="str">
            <v>Clematis Triternata Rubromarginata</v>
          </cell>
          <cell r="H197" t="str">
            <v>Bi-Color</v>
          </cell>
          <cell r="I197" t="str">
            <v>1-2" (3-5cm)</v>
          </cell>
          <cell r="J197" t="str">
            <v>August - September</v>
          </cell>
          <cell r="K197" t="str">
            <v>12-15' (3.5-4.5m)</v>
          </cell>
          <cell r="L197" t="str">
            <v>C</v>
          </cell>
          <cell r="M197">
            <v>4</v>
          </cell>
          <cell r="N197" t="str">
            <v>Yes</v>
          </cell>
          <cell r="P197" t="str">
            <v>Yes</v>
          </cell>
        </row>
        <row r="198">
          <cell r="C198" t="str">
            <v>Clematis Vancouver®  Blue Lion</v>
          </cell>
          <cell r="H198" t="str">
            <v>Blue</v>
          </cell>
          <cell r="I198" t="str">
            <v>4-6" (10-15cm)</v>
          </cell>
          <cell r="J198" t="str">
            <v>June - September</v>
          </cell>
          <cell r="K198" t="str">
            <v>6-9' (2-3m)</v>
          </cell>
          <cell r="L198" t="str">
            <v>B2</v>
          </cell>
          <cell r="M198">
            <v>4</v>
          </cell>
          <cell r="N198" t="str">
            <v>Yes</v>
          </cell>
        </row>
        <row r="199">
          <cell r="C199" t="str">
            <v>Clematis Vancouver® Cotton Candy</v>
          </cell>
          <cell r="H199" t="str">
            <v>Bi-Color</v>
          </cell>
          <cell r="I199" t="str">
            <v>6-8" (15-20cm)</v>
          </cell>
          <cell r="J199" t="str">
            <v>May, June &amp; Sept</v>
          </cell>
          <cell r="K199" t="str">
            <v>6-9' (2-3m)</v>
          </cell>
          <cell r="L199" t="str">
            <v>B1</v>
          </cell>
          <cell r="M199">
            <v>4</v>
          </cell>
          <cell r="N199" t="str">
            <v>Yes</v>
          </cell>
        </row>
        <row r="200">
          <cell r="C200" t="str">
            <v>Clematis Vancouver® Danielle</v>
          </cell>
          <cell r="H200" t="str">
            <v>Purple</v>
          </cell>
          <cell r="I200" t="str">
            <v>6-8" (15-20cm)</v>
          </cell>
          <cell r="J200" t="str">
            <v>May, June &amp; Sept</v>
          </cell>
          <cell r="K200" t="str">
            <v>5-8' (1.5-3m)</v>
          </cell>
          <cell r="L200" t="str">
            <v>B1</v>
          </cell>
          <cell r="M200">
            <v>4</v>
          </cell>
          <cell r="N200" t="str">
            <v>Yes</v>
          </cell>
        </row>
        <row r="201">
          <cell r="C201" t="str">
            <v>Clematis Vancouver® Daybreak</v>
          </cell>
          <cell r="H201" t="str">
            <v>Blue</v>
          </cell>
          <cell r="I201" t="str">
            <v>7-9" (18-23cm)</v>
          </cell>
          <cell r="J201" t="str">
            <v>may june and sept</v>
          </cell>
          <cell r="K201" t="str">
            <v>6-9' (1.8-2.7m)</v>
          </cell>
          <cell r="L201" t="str">
            <v>B1</v>
          </cell>
          <cell r="M201">
            <v>4</v>
          </cell>
          <cell r="N201" t="str">
            <v>Yes</v>
          </cell>
        </row>
        <row r="202">
          <cell r="C202" t="str">
            <v>Clematis Vancouver® Deborah Dahl</v>
          </cell>
          <cell r="H202" t="str">
            <v>Blue</v>
          </cell>
          <cell r="I202" t="str">
            <v>7-9" (17-23cm)</v>
          </cell>
          <cell r="J202" t="str">
            <v>May, June &amp; Sept</v>
          </cell>
          <cell r="K202" t="str">
            <v>6-9' (2-3m)</v>
          </cell>
          <cell r="L202" t="str">
            <v>B1</v>
          </cell>
          <cell r="M202">
            <v>4</v>
          </cell>
          <cell r="N202" t="str">
            <v>Yes</v>
          </cell>
        </row>
        <row r="203">
          <cell r="C203" t="str">
            <v>Clematis Vancouver® Fragrant star</v>
          </cell>
          <cell r="H203" t="str">
            <v>White</v>
          </cell>
          <cell r="I203" t="str">
            <v>6-8" (15-20cm)</v>
          </cell>
          <cell r="J203" t="str">
            <v>May, June &amp; Sept</v>
          </cell>
          <cell r="K203" t="str">
            <v>6-9' (2-3m)</v>
          </cell>
          <cell r="L203" t="str">
            <v>B1</v>
          </cell>
          <cell r="M203">
            <v>4</v>
          </cell>
          <cell r="N203" t="str">
            <v>Yes</v>
          </cell>
          <cell r="P203" t="str">
            <v>Yes</v>
          </cell>
        </row>
        <row r="204">
          <cell r="C204" t="str">
            <v>Clematis Vancouver® Morning Mist</v>
          </cell>
          <cell r="H204" t="str">
            <v>Pink</v>
          </cell>
          <cell r="I204" t="str">
            <v>8-11" (20-28cm)</v>
          </cell>
          <cell r="J204" t="str">
            <v>May - October</v>
          </cell>
          <cell r="K204" t="str">
            <v>6-8' (2-2.5m)</v>
          </cell>
          <cell r="L204" t="str">
            <v>B2</v>
          </cell>
          <cell r="M204">
            <v>4</v>
          </cell>
          <cell r="N204" t="str">
            <v>Yes</v>
          </cell>
        </row>
        <row r="205">
          <cell r="C205" t="str">
            <v>Clematis Vancouver® Mystic Gem</v>
          </cell>
          <cell r="H205" t="str">
            <v>Bi-Color</v>
          </cell>
          <cell r="I205" t="str">
            <v>6-8" (15-20cm)</v>
          </cell>
          <cell r="J205" t="str">
            <v>May, June &amp; Sept</v>
          </cell>
          <cell r="K205" t="str">
            <v>6-9' (2-3m)</v>
          </cell>
          <cell r="L205" t="str">
            <v>B1</v>
          </cell>
          <cell r="M205">
            <v>4</v>
          </cell>
          <cell r="N205" t="str">
            <v>Yes</v>
          </cell>
        </row>
        <row r="206">
          <cell r="C206" t="str">
            <v>Clematis Vancouver® Plum Gorgeus</v>
          </cell>
          <cell r="H206" t="str">
            <v>Purple</v>
          </cell>
          <cell r="I206" t="str">
            <v>6-8" (15-20cm)</v>
          </cell>
          <cell r="J206" t="str">
            <v>June - September</v>
          </cell>
          <cell r="K206" t="str">
            <v>6-8' (2-2.5m)</v>
          </cell>
          <cell r="L206" t="str">
            <v>B2</v>
          </cell>
          <cell r="M206">
            <v>4</v>
          </cell>
          <cell r="N206" t="str">
            <v>Yes</v>
          </cell>
        </row>
        <row r="207">
          <cell r="C207" t="str">
            <v>Clematis Vancouver® Purple Tide</v>
          </cell>
          <cell r="H207" t="str">
            <v>Purple/Dark Blue</v>
          </cell>
          <cell r="I207" t="str">
            <v>6-8" (15-20cm)</v>
          </cell>
          <cell r="J207" t="str">
            <v>June - September</v>
          </cell>
          <cell r="K207" t="str">
            <v>6-9' (2-3m)</v>
          </cell>
          <cell r="L207" t="str">
            <v>B2</v>
          </cell>
          <cell r="M207">
            <v>4</v>
          </cell>
          <cell r="N207" t="str">
            <v>Yes</v>
          </cell>
        </row>
        <row r="208">
          <cell r="C208" t="str">
            <v>Clematis Vancouver® Sea Breeze</v>
          </cell>
          <cell r="H208" t="str">
            <v>Blue</v>
          </cell>
          <cell r="I208" t="str">
            <v>6-8" (15-20cm)</v>
          </cell>
          <cell r="J208" t="str">
            <v>May - October</v>
          </cell>
          <cell r="K208" t="str">
            <v>6-8' (2-2.5m)</v>
          </cell>
          <cell r="L208" t="str">
            <v>B2</v>
          </cell>
          <cell r="M208">
            <v>4</v>
          </cell>
          <cell r="N208" t="str">
            <v>Yes</v>
          </cell>
        </row>
        <row r="209">
          <cell r="C209" t="str">
            <v>Clematis Vancouver® Starry Night</v>
          </cell>
          <cell r="H209" t="str">
            <v>Bi-Color</v>
          </cell>
          <cell r="I209" t="str">
            <v>5-7" (12-18cm)</v>
          </cell>
          <cell r="J209" t="str">
            <v>June - September</v>
          </cell>
          <cell r="K209" t="str">
            <v>6-8' (2-2.5m)</v>
          </cell>
          <cell r="L209" t="str">
            <v>B2</v>
          </cell>
          <cell r="M209">
            <v>4</v>
          </cell>
          <cell r="N209" t="str">
            <v>Yes</v>
          </cell>
        </row>
        <row r="210">
          <cell r="C210" t="str">
            <v>Clematis Veronica's Choice</v>
          </cell>
          <cell r="H210" t="str">
            <v>Bi-Color</v>
          </cell>
          <cell r="I210" t="str">
            <v>4-5" (10-13cm)</v>
          </cell>
          <cell r="J210" t="str">
            <v>May, June &amp; Sept</v>
          </cell>
          <cell r="K210" t="str">
            <v>6-9' (2-3m)</v>
          </cell>
          <cell r="L210" t="str">
            <v>B1</v>
          </cell>
          <cell r="M210">
            <v>4</v>
          </cell>
          <cell r="N210" t="str">
            <v>Yes</v>
          </cell>
        </row>
        <row r="211">
          <cell r="C211" t="str">
            <v>Clematis Ville De Lyon</v>
          </cell>
          <cell r="H211" t="str">
            <v>Red</v>
          </cell>
          <cell r="I211" t="str">
            <v>4-6" (10-15cm)</v>
          </cell>
          <cell r="J211" t="str">
            <v>June - September</v>
          </cell>
          <cell r="K211" t="str">
            <v>8-12' (3-4m)</v>
          </cell>
          <cell r="L211" t="str">
            <v>B2 or C</v>
          </cell>
          <cell r="M211">
            <v>3</v>
          </cell>
          <cell r="N211" t="str">
            <v>Yes</v>
          </cell>
        </row>
        <row r="212">
          <cell r="C212" t="str">
            <v>Clematis Violet Elizabeth</v>
          </cell>
          <cell r="H212" t="str">
            <v>Pink</v>
          </cell>
          <cell r="I212" t="str">
            <v>4-5" (10-13cm)</v>
          </cell>
          <cell r="J212" t="str">
            <v>May, June &amp; Sept</v>
          </cell>
          <cell r="K212" t="str">
            <v>6-9' (2-3m)</v>
          </cell>
          <cell r="L212" t="str">
            <v>B1</v>
          </cell>
          <cell r="M212">
            <v>4</v>
          </cell>
          <cell r="N212" t="str">
            <v>Yes</v>
          </cell>
        </row>
        <row r="213">
          <cell r="C213" t="str">
            <v>Clematis Viticella Alba Luxurians</v>
          </cell>
          <cell r="H213" t="str">
            <v>White</v>
          </cell>
          <cell r="I213" t="str">
            <v>1-2" (3-5cm)</v>
          </cell>
          <cell r="J213" t="str">
            <v>June - September</v>
          </cell>
          <cell r="K213" t="str">
            <v>9-12' (3-4m)</v>
          </cell>
          <cell r="L213" t="str">
            <v>C</v>
          </cell>
          <cell r="M213">
            <v>3</v>
          </cell>
          <cell r="N213" t="str">
            <v>Yes</v>
          </cell>
          <cell r="Q213" t="str">
            <v>Yes</v>
          </cell>
        </row>
        <row r="214">
          <cell r="C214" t="str">
            <v>Clematis Viticella Betty Corning</v>
          </cell>
          <cell r="H214" t="str">
            <v>Blue</v>
          </cell>
          <cell r="I214" t="str">
            <v>2.5-3.5" (6-9cm)</v>
          </cell>
          <cell r="J214" t="str">
            <v>June - September</v>
          </cell>
          <cell r="K214" t="str">
            <v>9-12' (3-4m)</v>
          </cell>
          <cell r="L214" t="str">
            <v>C</v>
          </cell>
          <cell r="M214">
            <v>3</v>
          </cell>
          <cell r="N214" t="str">
            <v>Yes</v>
          </cell>
          <cell r="P214" t="str">
            <v>Yes</v>
          </cell>
          <cell r="Q214" t="str">
            <v>Yes</v>
          </cell>
        </row>
        <row r="215">
          <cell r="C215" t="str">
            <v>Clematis Viticella Blue Angel</v>
          </cell>
          <cell r="H215" t="str">
            <v>Blue</v>
          </cell>
          <cell r="I215" t="str">
            <v>3-4" (8-10cm)</v>
          </cell>
          <cell r="J215" t="str">
            <v>June - September</v>
          </cell>
          <cell r="K215" t="str">
            <v>8-12' (3-4m)</v>
          </cell>
          <cell r="L215" t="str">
            <v>C</v>
          </cell>
          <cell r="M215">
            <v>3</v>
          </cell>
          <cell r="N215" t="str">
            <v>Yes</v>
          </cell>
          <cell r="Q215" t="str">
            <v>Yes</v>
          </cell>
        </row>
        <row r="216">
          <cell r="C216" t="str">
            <v>Clematis Viticella Emilia Plater</v>
          </cell>
          <cell r="H216" t="str">
            <v>Blue</v>
          </cell>
          <cell r="I216" t="str">
            <v>3-4" (8-10cm)</v>
          </cell>
          <cell r="J216" t="str">
            <v>June - September</v>
          </cell>
          <cell r="K216" t="str">
            <v>9-12' (3-4m)</v>
          </cell>
          <cell r="L216" t="str">
            <v>C</v>
          </cell>
          <cell r="M216">
            <v>3</v>
          </cell>
          <cell r="N216" t="str">
            <v>Yes</v>
          </cell>
          <cell r="Q216" t="str">
            <v>Yes</v>
          </cell>
        </row>
        <row r="217">
          <cell r="C217" t="str">
            <v>Clematis Viticella Minuet</v>
          </cell>
          <cell r="H217" t="str">
            <v>Bi-Color</v>
          </cell>
          <cell r="I217" t="str">
            <v>1-2" (3-5cm)</v>
          </cell>
          <cell r="J217" t="str">
            <v>June - September</v>
          </cell>
          <cell r="K217" t="str">
            <v>9-12' (3-4m)</v>
          </cell>
          <cell r="L217" t="str">
            <v>C</v>
          </cell>
          <cell r="M217">
            <v>3</v>
          </cell>
          <cell r="N217" t="str">
            <v>Yes</v>
          </cell>
          <cell r="Q217" t="str">
            <v>Yes</v>
          </cell>
        </row>
        <row r="218">
          <cell r="C218" t="str">
            <v>Clematis Viticella Polish Spirit</v>
          </cell>
          <cell r="H218" t="str">
            <v>Purple</v>
          </cell>
          <cell r="I218" t="str">
            <v>3-4" (8-10cm)</v>
          </cell>
          <cell r="J218" t="str">
            <v>June - September</v>
          </cell>
          <cell r="K218" t="str">
            <v>9-12' (3-4m)</v>
          </cell>
          <cell r="L218" t="str">
            <v>C</v>
          </cell>
          <cell r="M218">
            <v>3</v>
          </cell>
          <cell r="N218" t="str">
            <v>Yes</v>
          </cell>
          <cell r="Q218" t="str">
            <v>Yes</v>
          </cell>
        </row>
        <row r="219">
          <cell r="C219" t="str">
            <v>Clematis Viticella Purpurea Plena Elegans</v>
          </cell>
          <cell r="H219" t="str">
            <v>Purple</v>
          </cell>
          <cell r="I219" t="str">
            <v>1-2" (3-5cm)</v>
          </cell>
          <cell r="J219" t="str">
            <v>June - September</v>
          </cell>
          <cell r="K219" t="str">
            <v>9-12' (3-4m)</v>
          </cell>
          <cell r="L219" t="str">
            <v>C</v>
          </cell>
          <cell r="M219">
            <v>3</v>
          </cell>
          <cell r="N219" t="str">
            <v>Yes</v>
          </cell>
          <cell r="Q219" t="str">
            <v>Yes</v>
          </cell>
        </row>
        <row r="220">
          <cell r="C220" t="str">
            <v>Clematis Viticella Royal Velours</v>
          </cell>
          <cell r="H220" t="str">
            <v>Purple</v>
          </cell>
          <cell r="I220" t="str">
            <v>2.5-3.5" (6-9cm)</v>
          </cell>
          <cell r="J220" t="str">
            <v>July - September</v>
          </cell>
          <cell r="K220" t="str">
            <v>9-12' (3-4m)</v>
          </cell>
          <cell r="L220" t="str">
            <v>C</v>
          </cell>
          <cell r="M220">
            <v>3</v>
          </cell>
          <cell r="N220" t="str">
            <v>Yes</v>
          </cell>
          <cell r="Q220" t="str">
            <v>Yes</v>
          </cell>
        </row>
        <row r="221">
          <cell r="C221" t="str">
            <v>Clematis Viticella Rubra</v>
          </cell>
          <cell r="H221" t="str">
            <v>Red</v>
          </cell>
          <cell r="I221" t="str">
            <v>1-2" (3-5cm)</v>
          </cell>
          <cell r="J221" t="str">
            <v>June - September</v>
          </cell>
          <cell r="K221" t="str">
            <v>9-12' (3-4m)</v>
          </cell>
          <cell r="L221" t="str">
            <v>C</v>
          </cell>
          <cell r="M221">
            <v>3</v>
          </cell>
          <cell r="N221" t="str">
            <v>Yes</v>
          </cell>
          <cell r="Q221" t="str">
            <v>Yes</v>
          </cell>
        </row>
        <row r="222">
          <cell r="C222" t="str">
            <v>Clematis Viticella Venosa Violacea (Violette Stargazer)</v>
          </cell>
          <cell r="H222" t="str">
            <v>Bi-Color</v>
          </cell>
          <cell r="I222" t="str">
            <v>4-6" (10-15cm)</v>
          </cell>
          <cell r="J222" t="str">
            <v>June - September</v>
          </cell>
          <cell r="K222" t="str">
            <v>9-12' (3-4m)</v>
          </cell>
          <cell r="L222" t="str">
            <v>C</v>
          </cell>
          <cell r="M222">
            <v>3</v>
          </cell>
          <cell r="N222" t="str">
            <v>Yes</v>
          </cell>
          <cell r="Q222" t="str">
            <v>Yes</v>
          </cell>
        </row>
        <row r="223">
          <cell r="C223" t="str">
            <v>Clematis Vyvian Pennell</v>
          </cell>
          <cell r="H223" t="str">
            <v>Blue</v>
          </cell>
          <cell r="I223" t="str">
            <v>6-8" (15-20cm)</v>
          </cell>
          <cell r="J223" t="str">
            <v>May, June &amp; Aug</v>
          </cell>
          <cell r="K223" t="str">
            <v>6-9' (2-3m)</v>
          </cell>
          <cell r="L223" t="str">
            <v>B1</v>
          </cell>
          <cell r="M223">
            <v>4</v>
          </cell>
          <cell r="N223" t="str">
            <v>Yes</v>
          </cell>
        </row>
        <row r="224">
          <cell r="C224" t="str">
            <v>Clematis Walter Pennell</v>
          </cell>
          <cell r="H224" t="str">
            <v>Pink</v>
          </cell>
          <cell r="I224" t="str">
            <v>6-8" (15-20cm)</v>
          </cell>
          <cell r="J224" t="str">
            <v>May, June &amp; Aug</v>
          </cell>
          <cell r="K224" t="str">
            <v>6-9' (2-3m)</v>
          </cell>
          <cell r="L224" t="str">
            <v>B1</v>
          </cell>
          <cell r="M224">
            <v>4</v>
          </cell>
          <cell r="N224" t="str">
            <v>Yes</v>
          </cell>
        </row>
        <row r="225">
          <cell r="C225" t="str">
            <v>Clematis Warsaw Nike</v>
          </cell>
          <cell r="H225" t="str">
            <v>Purple</v>
          </cell>
          <cell r="I225" t="str">
            <v>5-7" (12-18cm)</v>
          </cell>
          <cell r="J225" t="str">
            <v>May - August</v>
          </cell>
          <cell r="K225" t="str">
            <v>8-12' (3-4m)</v>
          </cell>
          <cell r="L225" t="str">
            <v>B2</v>
          </cell>
          <cell r="M225">
            <v>4</v>
          </cell>
          <cell r="N225" t="str">
            <v>Yes</v>
          </cell>
        </row>
        <row r="226">
          <cell r="C226" t="str">
            <v>Clematis Westerplatte</v>
          </cell>
          <cell r="H226" t="str">
            <v>Red</v>
          </cell>
          <cell r="I226" t="str">
            <v>4-6" (10-15cm)</v>
          </cell>
          <cell r="J226" t="str">
            <v>June - September</v>
          </cell>
          <cell r="K226" t="str">
            <v>6-8' (2-2.5m)</v>
          </cell>
          <cell r="L226" t="str">
            <v>B2 or C</v>
          </cell>
          <cell r="M226">
            <v>4</v>
          </cell>
          <cell r="N226" t="str">
            <v>Yes</v>
          </cell>
        </row>
        <row r="227">
          <cell r="C227" t="str">
            <v>Clematis Will Barron</v>
          </cell>
          <cell r="H227" t="str">
            <v>Blue</v>
          </cell>
          <cell r="I227" t="str">
            <v>4-6" (10-15cm)</v>
          </cell>
          <cell r="J227" t="str">
            <v>May, June &amp; Sept</v>
          </cell>
          <cell r="K227" t="str">
            <v>6-9' (2-3m)</v>
          </cell>
          <cell r="L227" t="str">
            <v>B1</v>
          </cell>
          <cell r="M227">
            <v>4</v>
          </cell>
          <cell r="N227" t="str">
            <v>Yes</v>
          </cell>
        </row>
        <row r="228">
          <cell r="C228" t="str">
            <v>Clematis Will Goodwin</v>
          </cell>
          <cell r="H228" t="str">
            <v>Blue</v>
          </cell>
          <cell r="I228" t="str">
            <v>6-8" (15-20cm)</v>
          </cell>
          <cell r="J228" t="str">
            <v>June - September</v>
          </cell>
          <cell r="K228" t="str">
            <v>8-10' (2.5-3m)</v>
          </cell>
          <cell r="L228" t="str">
            <v>B2</v>
          </cell>
          <cell r="M228">
            <v>4</v>
          </cell>
          <cell r="N228" t="str">
            <v>Yes</v>
          </cell>
        </row>
        <row r="229">
          <cell r="C229" t="str">
            <v>Clematis PW Assorted</v>
          </cell>
        </row>
        <row r="230">
          <cell r="C230" t="str">
            <v>Clematis PW Diamond Ball®</v>
          </cell>
        </row>
        <row r="231">
          <cell r="C231" t="str">
            <v>Clematis PW Happy Jack®</v>
          </cell>
          <cell r="H231" t="str">
            <v>Purple</v>
          </cell>
          <cell r="I231" t="str">
            <v>4-5" (10-13cm)</v>
          </cell>
          <cell r="J231" t="str">
            <v>June - September</v>
          </cell>
          <cell r="K231" t="str">
            <v>6-8' (2-2.5m)</v>
          </cell>
          <cell r="L231" t="str">
            <v>C</v>
          </cell>
          <cell r="M231">
            <v>4</v>
          </cell>
        </row>
        <row r="232">
          <cell r="C232" t="str">
            <v>Clematis PW Pink Mink®</v>
          </cell>
          <cell r="H232" t="str">
            <v>Pink</v>
          </cell>
          <cell r="I232" t="str">
            <v>3-4" (8-10cm)</v>
          </cell>
          <cell r="J232" t="str">
            <v>May - October</v>
          </cell>
          <cell r="K232" t="str">
            <v>6-8' (2-2.5m)</v>
          </cell>
          <cell r="L232" t="str">
            <v>C</v>
          </cell>
          <cell r="M232">
            <v>4</v>
          </cell>
        </row>
        <row r="233">
          <cell r="C233" t="str">
            <v>Clematis PW Sweet Summer Love®</v>
          </cell>
          <cell r="H233" t="str">
            <v>Purple</v>
          </cell>
          <cell r="I233" t="str">
            <v>1-2" (3-5cm)</v>
          </cell>
          <cell r="J233" t="str">
            <v>July - September</v>
          </cell>
          <cell r="K233" t="str">
            <v>8-10' (3-4m)</v>
          </cell>
          <cell r="L233" t="str">
            <v>C</v>
          </cell>
          <cell r="M233">
            <v>4</v>
          </cell>
          <cell r="P233" t="str">
            <v>Yes</v>
          </cell>
        </row>
        <row r="234">
          <cell r="C234" t="str">
            <v>Clematis PW Viva Polonia®</v>
          </cell>
          <cell r="H234" t="str">
            <v>Purple</v>
          </cell>
          <cell r="I234" t="str">
            <v>5-6" (12-15cm)</v>
          </cell>
          <cell r="J234" t="str">
            <v>May - July</v>
          </cell>
          <cell r="K234" t="str">
            <v>5-6' (1.5-2m)</v>
          </cell>
          <cell r="L234" t="str">
            <v>B</v>
          </cell>
          <cell r="M234">
            <v>4</v>
          </cell>
        </row>
        <row r="235">
          <cell r="C235" t="str">
            <v>Misc Vines</v>
          </cell>
        </row>
        <row r="236">
          <cell r="C236" t="str">
            <v>Akebia Quinata (Chocolate Vine)</v>
          </cell>
          <cell r="H236" t="str">
            <v>Purple</v>
          </cell>
          <cell r="I236" t="str">
            <v>1-2" (3-5cm)</v>
          </cell>
          <cell r="J236" t="str">
            <v>May - June</v>
          </cell>
          <cell r="K236" t="str">
            <v>8-20' (3-6m)</v>
          </cell>
          <cell r="M236">
            <v>5</v>
          </cell>
          <cell r="P236" t="str">
            <v>Yes</v>
          </cell>
        </row>
        <row r="237">
          <cell r="C237" t="str">
            <v>AmpelopsisElegans (Porcelain Vine)</v>
          </cell>
          <cell r="H237" t="str">
            <v>Light Green</v>
          </cell>
          <cell r="J237" t="str">
            <v>July - August</v>
          </cell>
          <cell r="K237" t="str">
            <v>12-20' (3.5-6m)</v>
          </cell>
          <cell r="M237">
            <v>5</v>
          </cell>
          <cell r="Q237" t="str">
            <v>Yes</v>
          </cell>
        </row>
        <row r="238">
          <cell r="C238" t="str">
            <v>Aristolochia Durior (Dutchmen's Pipe)</v>
          </cell>
          <cell r="M238">
            <v>4</v>
          </cell>
        </row>
        <row r="239">
          <cell r="C239" t="str">
            <v>Bougainvillea Assorted</v>
          </cell>
          <cell r="M239">
            <v>9</v>
          </cell>
        </row>
        <row r="240">
          <cell r="C240" t="str">
            <v>Campsis Assorted</v>
          </cell>
        </row>
        <row r="241">
          <cell r="C241" t="str">
            <v>Campsis Atropurpurea (Trumpet Vine)</v>
          </cell>
          <cell r="H241" t="str">
            <v>Scarlet</v>
          </cell>
          <cell r="I241" t="str">
            <v>2-3" (5-7cm)</v>
          </cell>
          <cell r="J241" t="str">
            <v>July - September</v>
          </cell>
          <cell r="K241" t="str">
            <v>13-30' (4.5-9m)</v>
          </cell>
          <cell r="M241">
            <v>5</v>
          </cell>
        </row>
        <row r="242">
          <cell r="C242" t="str">
            <v>Campsis Flamenco (Trumpet Vine)</v>
          </cell>
          <cell r="H242" t="str">
            <v>Scarlet</v>
          </cell>
          <cell r="I242" t="str">
            <v>2-3" (5-7cm)</v>
          </cell>
          <cell r="J242" t="str">
            <v>July - September</v>
          </cell>
          <cell r="K242" t="str">
            <v>13-30' (4.5-9m)</v>
          </cell>
          <cell r="M242">
            <v>5</v>
          </cell>
        </row>
        <row r="243">
          <cell r="C243" t="str">
            <v>Campsis Flava (Trumpet Vine)</v>
          </cell>
          <cell r="H243" t="str">
            <v>Yellow</v>
          </cell>
          <cell r="I243" t="str">
            <v>2-3" (5-7cm)</v>
          </cell>
          <cell r="J243" t="str">
            <v>July - September</v>
          </cell>
          <cell r="K243" t="str">
            <v>13-30' (4.5-9m)</v>
          </cell>
          <cell r="M243">
            <v>5</v>
          </cell>
        </row>
        <row r="244">
          <cell r="C244" t="str">
            <v>Campsis Grandiflora (Trumpet Vine)</v>
          </cell>
          <cell r="H244" t="str">
            <v>Orange - Red</v>
          </cell>
          <cell r="I244" t="str">
            <v>2-3" (5-7cm)</v>
          </cell>
          <cell r="J244" t="str">
            <v>July - September</v>
          </cell>
          <cell r="K244" t="str">
            <v>13-30' (4.5-9m)</v>
          </cell>
          <cell r="M244">
            <v>6</v>
          </cell>
        </row>
        <row r="245">
          <cell r="C245" t="str">
            <v>Campsis Indian Summer (Trumpet Vine)</v>
          </cell>
          <cell r="H245" t="str">
            <v>Orange - Red</v>
          </cell>
          <cell r="I245" t="str">
            <v>2-3" (5-7cm)</v>
          </cell>
          <cell r="J245" t="str">
            <v>July - September</v>
          </cell>
          <cell r="K245" t="str">
            <v>13-30' (4.5-9m)</v>
          </cell>
          <cell r="M245">
            <v>5</v>
          </cell>
        </row>
        <row r="246">
          <cell r="C246" t="str">
            <v>Campsis Madame Galen (Trumpet Vine)</v>
          </cell>
          <cell r="H246" t="str">
            <v>Orange - Red</v>
          </cell>
          <cell r="I246" t="str">
            <v>2-3" (5-7cm)</v>
          </cell>
          <cell r="J246" t="str">
            <v>July - September</v>
          </cell>
          <cell r="K246" t="str">
            <v>13-30' (4.5-9m)</v>
          </cell>
          <cell r="M246">
            <v>5</v>
          </cell>
        </row>
        <row r="247">
          <cell r="C247" t="str">
            <v>Holboellia Coriacea (China Blue Vine)</v>
          </cell>
          <cell r="H247" t="str">
            <v>Purple</v>
          </cell>
          <cell r="I247" t="str">
            <v>½-1" (1-3cm)</v>
          </cell>
          <cell r="J247" t="str">
            <v>April - May</v>
          </cell>
          <cell r="K247" t="str">
            <v>6-20' (2-6m)</v>
          </cell>
          <cell r="M247">
            <v>7</v>
          </cell>
          <cell r="O247" t="str">
            <v>yes</v>
          </cell>
          <cell r="P247" t="str">
            <v>Yes</v>
          </cell>
        </row>
        <row r="248">
          <cell r="C248" t="str">
            <v>Hydrangea Assorted</v>
          </cell>
        </row>
        <row r="249">
          <cell r="C249" t="str">
            <v>Decumaria Barbara</v>
          </cell>
          <cell r="H249" t="str">
            <v>White</v>
          </cell>
          <cell r="I249" t="str">
            <v>½-1" (1-3cm)</v>
          </cell>
          <cell r="J249" t="str">
            <v>June - September</v>
          </cell>
          <cell r="K249" t="str">
            <v>6-40' (2-12m)</v>
          </cell>
          <cell r="M249">
            <v>6</v>
          </cell>
          <cell r="N249" t="str">
            <v>Yes</v>
          </cell>
          <cell r="P249" t="str">
            <v>Yes</v>
          </cell>
          <cell r="Q249" t="str">
            <v>Yes</v>
          </cell>
        </row>
        <row r="250">
          <cell r="C250" t="str">
            <v>Hydrangea Pet. Miranda</v>
          </cell>
          <cell r="H250" t="str">
            <v>Cream</v>
          </cell>
          <cell r="I250" t="str">
            <v>½-1" (1-3cm)</v>
          </cell>
          <cell r="J250" t="str">
            <v>May - June</v>
          </cell>
          <cell r="K250" t="str">
            <v>6-40' (2-12m)</v>
          </cell>
          <cell r="M250">
            <v>5</v>
          </cell>
          <cell r="N250" t="str">
            <v>Yes</v>
          </cell>
          <cell r="P250" t="str">
            <v>Yes</v>
          </cell>
          <cell r="Q250" t="str">
            <v>Yes</v>
          </cell>
        </row>
        <row r="251">
          <cell r="C251" t="str">
            <v>Hydrandea Petiolaris</v>
          </cell>
          <cell r="H251" t="str">
            <v>Cream</v>
          </cell>
          <cell r="I251" t="str">
            <v>½-1" (1-3cm)</v>
          </cell>
          <cell r="J251" t="str">
            <v>May - June</v>
          </cell>
          <cell r="K251" t="str">
            <v>6-40' (2-12m)</v>
          </cell>
          <cell r="M251">
            <v>4</v>
          </cell>
          <cell r="N251" t="str">
            <v>Yes</v>
          </cell>
          <cell r="P251" t="str">
            <v>Yes</v>
          </cell>
          <cell r="Q251" t="str">
            <v>Yes</v>
          </cell>
        </row>
        <row r="252">
          <cell r="C252" t="str">
            <v>Schizophragma Hydrangeoides-Moonlight</v>
          </cell>
          <cell r="H252" t="str">
            <v>White</v>
          </cell>
          <cell r="I252" t="str">
            <v>½-1" (1-3cm)</v>
          </cell>
          <cell r="J252" t="str">
            <v>August - September</v>
          </cell>
          <cell r="K252" t="str">
            <v>6-40' (2-12m)</v>
          </cell>
          <cell r="M252">
            <v>5</v>
          </cell>
          <cell r="N252" t="str">
            <v>Yes</v>
          </cell>
        </row>
        <row r="253">
          <cell r="C253" t="str">
            <v>Schizophragma Hydrangeoides Rosea</v>
          </cell>
          <cell r="H253" t="str">
            <v>Bi-Color</v>
          </cell>
          <cell r="I253" t="str">
            <v>½-1" (1-3cm)</v>
          </cell>
          <cell r="J253" t="str">
            <v>August - September</v>
          </cell>
          <cell r="K253" t="str">
            <v>6-40' (2-12m)</v>
          </cell>
          <cell r="M253">
            <v>5</v>
          </cell>
          <cell r="N253" t="str">
            <v>Yes</v>
          </cell>
        </row>
        <row r="254">
          <cell r="C254" t="str">
            <v>Jasmine Assorted</v>
          </cell>
        </row>
        <row r="255">
          <cell r="C255" t="str">
            <v>Jasmine Nudiflorum (winter Jasmine)</v>
          </cell>
          <cell r="H255" t="str">
            <v>Yellow</v>
          </cell>
          <cell r="I255" t="str">
            <v>½-1" (1-3cm)</v>
          </cell>
          <cell r="J255" t="str">
            <v>January - March</v>
          </cell>
          <cell r="K255" t="str">
            <v>5-10' (1.5-3m)</v>
          </cell>
          <cell r="M255">
            <v>6</v>
          </cell>
          <cell r="N255" t="str">
            <v>Yes</v>
          </cell>
          <cell r="O255" t="str">
            <v>yes</v>
          </cell>
          <cell r="Q255" t="str">
            <v>Yes</v>
          </cell>
        </row>
        <row r="256">
          <cell r="C256" t="str">
            <v>Jasmine Officinale (white jasmine)</v>
          </cell>
          <cell r="H256" t="str">
            <v>White</v>
          </cell>
          <cell r="I256" t="str">
            <v>½-1" (1-3cm)</v>
          </cell>
          <cell r="J256" t="str">
            <v>July - September</v>
          </cell>
          <cell r="K256" t="str">
            <v>12-20' (3.5-6m)</v>
          </cell>
          <cell r="M256">
            <v>7</v>
          </cell>
          <cell r="O256" t="str">
            <v>semi</v>
          </cell>
          <cell r="P256" t="str">
            <v>Yes</v>
          </cell>
          <cell r="Q256" t="str">
            <v>Yes</v>
          </cell>
        </row>
        <row r="257">
          <cell r="C257" t="str">
            <v>Jasmine Polyanthum (pink jasmine)</v>
          </cell>
          <cell r="H257" t="str">
            <v>Pink</v>
          </cell>
          <cell r="I257" t="str">
            <v>½-1" (1-3cm)</v>
          </cell>
          <cell r="J257" t="str">
            <v>April - May</v>
          </cell>
          <cell r="K257" t="str">
            <v>6-20' (2-6m)</v>
          </cell>
          <cell r="M257">
            <v>8</v>
          </cell>
          <cell r="N257" t="str">
            <v>Yes</v>
          </cell>
          <cell r="O257" t="str">
            <v>yes</v>
          </cell>
          <cell r="P257" t="str">
            <v>Yes</v>
          </cell>
          <cell r="Q257" t="str">
            <v>Yes</v>
          </cell>
        </row>
        <row r="258">
          <cell r="C258" t="str">
            <v>Jasmine Stephanense</v>
          </cell>
          <cell r="H258" t="str">
            <v>Pink</v>
          </cell>
          <cell r="I258" t="str">
            <v>½-1" (1-3cm)</v>
          </cell>
          <cell r="J258" t="str">
            <v>July - September</v>
          </cell>
          <cell r="K258" t="str">
            <v>10-20' (3-6m)</v>
          </cell>
          <cell r="M258">
            <v>6</v>
          </cell>
          <cell r="O258" t="str">
            <v>semi</v>
          </cell>
          <cell r="Q258" t="str">
            <v>Yes</v>
          </cell>
        </row>
        <row r="259">
          <cell r="C259" t="str">
            <v>Trachelospermum jasminoidesTri-color</v>
          </cell>
          <cell r="H259" t="str">
            <v>White</v>
          </cell>
          <cell r="I259" t="str">
            <v>½-1" (1-3cm)</v>
          </cell>
          <cell r="J259" t="str">
            <v>Grown for Foliage</v>
          </cell>
          <cell r="K259" t="str">
            <v>1.5-3' (.5-1m)</v>
          </cell>
          <cell r="M259">
            <v>7</v>
          </cell>
          <cell r="N259" t="str">
            <v>Yes</v>
          </cell>
          <cell r="O259" t="str">
            <v>yes</v>
          </cell>
          <cell r="Q259" t="str">
            <v>Yes</v>
          </cell>
        </row>
        <row r="260">
          <cell r="C260" t="str">
            <v>Trachelospermum jasm. (Star Jasmine)</v>
          </cell>
          <cell r="H260" t="str">
            <v>White</v>
          </cell>
          <cell r="I260" t="str">
            <v>½-1" (1-3cm)</v>
          </cell>
          <cell r="J260" t="str">
            <v>May - June</v>
          </cell>
          <cell r="K260" t="str">
            <v>6-8' (2-2.5m)</v>
          </cell>
          <cell r="M260">
            <v>7</v>
          </cell>
          <cell r="N260" t="str">
            <v>Yes</v>
          </cell>
          <cell r="O260" t="str">
            <v>yes</v>
          </cell>
          <cell r="Q260" t="str">
            <v>Yes</v>
          </cell>
        </row>
        <row r="261">
          <cell r="C261" t="str">
            <v>Trachelospermum Star of Tuscany</v>
          </cell>
          <cell r="H261" t="str">
            <v>Yellow</v>
          </cell>
          <cell r="I261" t="str">
            <v>½-1" (1-3cm)</v>
          </cell>
          <cell r="J261" t="str">
            <v>June - September</v>
          </cell>
          <cell r="K261" t="str">
            <v>5-8' (1.5-3m)</v>
          </cell>
          <cell r="M261">
            <v>6</v>
          </cell>
          <cell r="N261" t="str">
            <v>Yes</v>
          </cell>
          <cell r="O261" t="str">
            <v>yes</v>
          </cell>
        </row>
        <row r="262">
          <cell r="C262" t="str">
            <v>Lonciera Assorted</v>
          </cell>
        </row>
        <row r="263">
          <cell r="C263" t="str">
            <v>Lonicera periclymenum Belgica</v>
          </cell>
          <cell r="H263" t="str">
            <v>Bi-Color</v>
          </cell>
          <cell r="I263" t="str">
            <v>2-3" (5-8cm)</v>
          </cell>
          <cell r="J263" t="str">
            <v>May - August</v>
          </cell>
          <cell r="K263" t="str">
            <v>6-12' (3-4m)</v>
          </cell>
          <cell r="M263">
            <v>3</v>
          </cell>
          <cell r="N263" t="str">
            <v>Yes</v>
          </cell>
        </row>
        <row r="264">
          <cell r="C264" t="str">
            <v>Lonicera Candy Swirl</v>
          </cell>
          <cell r="M264">
            <v>4</v>
          </cell>
          <cell r="O264" t="str">
            <v>semi</v>
          </cell>
        </row>
        <row r="265">
          <cell r="C265" t="str">
            <v>Lonicera Dropmore Scarlet</v>
          </cell>
          <cell r="H265" t="str">
            <v>Scarlet</v>
          </cell>
          <cell r="I265" t="str">
            <v>2-3" (5-8cm)</v>
          </cell>
          <cell r="J265" t="str">
            <v>July - October</v>
          </cell>
          <cell r="K265" t="str">
            <v>6-12' (3-4m)</v>
          </cell>
          <cell r="M265">
            <v>3</v>
          </cell>
          <cell r="N265" t="str">
            <v>Yes</v>
          </cell>
        </row>
        <row r="266">
          <cell r="C266" t="str">
            <v>Lonicera Gold Flame</v>
          </cell>
          <cell r="H266" t="str">
            <v>Bi-Color</v>
          </cell>
          <cell r="I266" t="str">
            <v>2-3" (5-8cm)</v>
          </cell>
          <cell r="J266" t="str">
            <v>June - September</v>
          </cell>
          <cell r="K266" t="str">
            <v>6-12' (3-4m)</v>
          </cell>
          <cell r="M266">
            <v>4</v>
          </cell>
          <cell r="N266" t="str">
            <v>Yes</v>
          </cell>
        </row>
        <row r="267">
          <cell r="C267" t="str">
            <v>Lonicera japonica Halliana</v>
          </cell>
          <cell r="H267" t="str">
            <v>Yellow</v>
          </cell>
          <cell r="I267" t="str">
            <v>2-3" (5-8cm)</v>
          </cell>
          <cell r="J267" t="str">
            <v>June - September</v>
          </cell>
          <cell r="K267" t="str">
            <v>6-12' (3-4m)</v>
          </cell>
          <cell r="M267">
            <v>6</v>
          </cell>
          <cell r="N267" t="str">
            <v>Yes</v>
          </cell>
          <cell r="O267" t="str">
            <v>semi</v>
          </cell>
        </row>
        <row r="268">
          <cell r="C268" t="str">
            <v>Lonicera Harlequin</v>
          </cell>
          <cell r="H268" t="str">
            <v>Bi-Color</v>
          </cell>
          <cell r="I268" t="str">
            <v>2-3" (5-8cm)</v>
          </cell>
          <cell r="J268" t="str">
            <v>June - September</v>
          </cell>
          <cell r="K268" t="str">
            <v>6-12' (3-4m)</v>
          </cell>
          <cell r="M268">
            <v>4</v>
          </cell>
        </row>
        <row r="269">
          <cell r="C269" t="str">
            <v>Lonicera Henryi</v>
          </cell>
          <cell r="H269" t="str">
            <v>Bi-Color</v>
          </cell>
          <cell r="I269" t="str">
            <v>2-3" (5-8cm)</v>
          </cell>
          <cell r="J269" t="str">
            <v>June - August</v>
          </cell>
          <cell r="K269" t="str">
            <v>10-30' (3.5-10m)</v>
          </cell>
          <cell r="M269">
            <v>4</v>
          </cell>
          <cell r="O269" t="str">
            <v>semi</v>
          </cell>
        </row>
        <row r="270">
          <cell r="C270" t="str">
            <v>Lonicera periclymenum Honey Baby</v>
          </cell>
          <cell r="H270" t="str">
            <v>Yellow</v>
          </cell>
          <cell r="I270" t="str">
            <v>2-3" (5-8cm)</v>
          </cell>
          <cell r="J270" t="str">
            <v>July - October</v>
          </cell>
          <cell r="K270" t="str">
            <v>3-6' (1-2m)</v>
          </cell>
          <cell r="M270">
            <v>4</v>
          </cell>
          <cell r="N270" t="str">
            <v>Yes</v>
          </cell>
        </row>
        <row r="271">
          <cell r="C271" t="str">
            <v>Lonicera Mandarin</v>
          </cell>
          <cell r="H271" t="str">
            <v>Orange</v>
          </cell>
          <cell r="I271" t="str">
            <v>2-3" (5-8cm)</v>
          </cell>
          <cell r="J271" t="str">
            <v>May - August</v>
          </cell>
          <cell r="K271" t="str">
            <v>8-20' (3-6m)</v>
          </cell>
          <cell r="M271">
            <v>3</v>
          </cell>
          <cell r="N271" t="str">
            <v>Yes</v>
          </cell>
        </row>
        <row r="272">
          <cell r="C272" t="str">
            <v>Lonicera periclymenum Serotina</v>
          </cell>
          <cell r="H272" t="str">
            <v>Bi-Color</v>
          </cell>
          <cell r="I272" t="str">
            <v>2-3" (5-8cm)</v>
          </cell>
          <cell r="J272" t="str">
            <v>July - October</v>
          </cell>
          <cell r="K272" t="str">
            <v>6-12' (3-4m)</v>
          </cell>
          <cell r="M272">
            <v>5</v>
          </cell>
          <cell r="N272" t="str">
            <v>Yes</v>
          </cell>
        </row>
        <row r="273">
          <cell r="C273" t="str">
            <v>Lonicera periclymenum Tragophylla</v>
          </cell>
          <cell r="H273" t="str">
            <v>Yellow</v>
          </cell>
          <cell r="I273" t="str">
            <v>2-3" (5-8cm)</v>
          </cell>
          <cell r="J273" t="str">
            <v>July - August</v>
          </cell>
          <cell r="K273" t="str">
            <v>12-20' (3.5-6m)</v>
          </cell>
          <cell r="M273">
            <v>6</v>
          </cell>
        </row>
        <row r="274">
          <cell r="C274" t="str">
            <v>Mandevilla Assorted</v>
          </cell>
        </row>
        <row r="275">
          <cell r="C275" t="str">
            <v>Parthenocissus Assorted</v>
          </cell>
        </row>
        <row r="276">
          <cell r="C276" t="str">
            <v>Parthenocissus Engelmanii</v>
          </cell>
          <cell r="H276" t="str">
            <v>Greenish Yellow</v>
          </cell>
          <cell r="J276" t="str">
            <v>Grown for Foliage</v>
          </cell>
          <cell r="K276" t="str">
            <v>8-50' (2.5m-15m)</v>
          </cell>
          <cell r="M276">
            <v>3</v>
          </cell>
          <cell r="Q276" t="str">
            <v>Yes</v>
          </cell>
        </row>
        <row r="277">
          <cell r="C277" t="str">
            <v>Parthenocissus Henryana</v>
          </cell>
          <cell r="H277" t="str">
            <v>Greenish Yellow</v>
          </cell>
          <cell r="J277" t="str">
            <v>Grown for Foliage</v>
          </cell>
          <cell r="K277" t="str">
            <v>8-50' (2.5m-15m)</v>
          </cell>
          <cell r="M277">
            <v>7</v>
          </cell>
          <cell r="Q277" t="str">
            <v>Yes</v>
          </cell>
        </row>
        <row r="278">
          <cell r="C278" t="str">
            <v>Parthenocissus Quinquefolia</v>
          </cell>
          <cell r="H278" t="str">
            <v>Greenish Yellow</v>
          </cell>
          <cell r="J278" t="str">
            <v>Grown for Foliage</v>
          </cell>
          <cell r="K278" t="str">
            <v>8-50' (2.5m-15m)</v>
          </cell>
          <cell r="M278">
            <v>3</v>
          </cell>
          <cell r="Q278" t="str">
            <v>Yes</v>
          </cell>
        </row>
        <row r="279">
          <cell r="C279" t="str">
            <v>Parthenocissus Tri Vietchii</v>
          </cell>
          <cell r="H279" t="str">
            <v>Greenish Yellow</v>
          </cell>
          <cell r="J279" t="str">
            <v>Grown for Foliage</v>
          </cell>
          <cell r="K279" t="str">
            <v>8-50' (2.5m-15m)</v>
          </cell>
          <cell r="M279">
            <v>4</v>
          </cell>
          <cell r="Q279" t="str">
            <v>Yes</v>
          </cell>
        </row>
        <row r="280">
          <cell r="C280" t="str">
            <v>Polygonum Aubertii (Silverlace Vine)</v>
          </cell>
          <cell r="H280" t="str">
            <v>White</v>
          </cell>
          <cell r="I280" t="str">
            <v>½-1" (1-3cm)</v>
          </cell>
          <cell r="J280" t="str">
            <v>August - September</v>
          </cell>
          <cell r="K280" t="str">
            <v>25-35' (8-10m)</v>
          </cell>
          <cell r="M280">
            <v>5</v>
          </cell>
        </row>
        <row r="281">
          <cell r="C281" t="str">
            <v>Roses Assorted</v>
          </cell>
        </row>
        <row r="282">
          <cell r="C282" t="str">
            <v>Rosa Antique 89</v>
          </cell>
          <cell r="H282" t="str">
            <v>Pink</v>
          </cell>
          <cell r="I282" t="str">
            <v>3-4" (8-10cm)</v>
          </cell>
          <cell r="J282" t="str">
            <v>June - July</v>
          </cell>
          <cell r="K282" t="str">
            <v>7-10' (2-3m)</v>
          </cell>
          <cell r="M282">
            <v>4</v>
          </cell>
          <cell r="N282" t="str">
            <v>Yes</v>
          </cell>
        </row>
        <row r="283">
          <cell r="C283" t="str">
            <v>Rosa City of York</v>
          </cell>
          <cell r="H283" t="str">
            <v>White</v>
          </cell>
          <cell r="I283" t="str">
            <v>3-4" (8-10cm)</v>
          </cell>
          <cell r="J283" t="str">
            <v>June - July</v>
          </cell>
          <cell r="K283" t="str">
            <v>10-15' (3-5m)</v>
          </cell>
          <cell r="M283">
            <v>5</v>
          </cell>
          <cell r="N283" t="str">
            <v>Yes</v>
          </cell>
        </row>
        <row r="284">
          <cell r="C284" t="str">
            <v>Rosa Dortmund</v>
          </cell>
          <cell r="H284" t="str">
            <v>Red</v>
          </cell>
          <cell r="I284" t="str">
            <v>3-4" (8-10cm)</v>
          </cell>
          <cell r="J284" t="str">
            <v>August - September</v>
          </cell>
          <cell r="K284" t="str">
            <v>7-10' (2-3m)</v>
          </cell>
          <cell r="M284">
            <v>5</v>
          </cell>
          <cell r="N284" t="str">
            <v>Yes</v>
          </cell>
        </row>
        <row r="285">
          <cell r="C285" t="str">
            <v>Rosa Dublin Bay</v>
          </cell>
          <cell r="H285" t="str">
            <v>Scarlet</v>
          </cell>
          <cell r="I285" t="str">
            <v>3-4" (8-10cm)</v>
          </cell>
          <cell r="J285" t="str">
            <v>June - September</v>
          </cell>
          <cell r="K285" t="str">
            <v>7-10' (2-3m)</v>
          </cell>
          <cell r="M285">
            <v>5</v>
          </cell>
          <cell r="N285" t="str">
            <v>Yes</v>
          </cell>
        </row>
        <row r="286">
          <cell r="C286" t="str">
            <v>Rosa Goldener Olymp</v>
          </cell>
          <cell r="H286" t="str">
            <v>Orange</v>
          </cell>
          <cell r="I286" t="str">
            <v>3-4" (8-10cm)</v>
          </cell>
          <cell r="J286" t="str">
            <v>July - October</v>
          </cell>
          <cell r="K286" t="str">
            <v>7-10' (2-3m)</v>
          </cell>
          <cell r="M286">
            <v>5</v>
          </cell>
          <cell r="N286" t="str">
            <v>Yes</v>
          </cell>
        </row>
        <row r="287">
          <cell r="C287" t="str">
            <v>Rosa Henry Kelsey</v>
          </cell>
          <cell r="H287" t="str">
            <v>Red</v>
          </cell>
          <cell r="I287" t="str">
            <v>3-4" (8-10cm)</v>
          </cell>
          <cell r="J287" t="str">
            <v>June - September</v>
          </cell>
          <cell r="M287">
            <v>3</v>
          </cell>
          <cell r="N287" t="str">
            <v>Yes</v>
          </cell>
        </row>
        <row r="288">
          <cell r="C288" t="str">
            <v>Rosa High Flyer</v>
          </cell>
          <cell r="H288" t="str">
            <v>Red</v>
          </cell>
          <cell r="I288" t="str">
            <v>3-4" (8-10cm)</v>
          </cell>
          <cell r="J288" t="str">
            <v>June - September</v>
          </cell>
          <cell r="K288" t="str">
            <v>7-10' (2-3m)</v>
          </cell>
          <cell r="M288">
            <v>5</v>
          </cell>
          <cell r="N288" t="str">
            <v>Yes</v>
          </cell>
        </row>
        <row r="289">
          <cell r="C289" t="str">
            <v>Rosa John Cabot</v>
          </cell>
          <cell r="H289" t="str">
            <v>Pink</v>
          </cell>
          <cell r="I289" t="str">
            <v>3-4" (8-10cm)</v>
          </cell>
          <cell r="J289" t="str">
            <v>June - September</v>
          </cell>
          <cell r="K289" t="str">
            <v>7-10' (2-3m)</v>
          </cell>
          <cell r="M289">
            <v>2</v>
          </cell>
          <cell r="N289" t="str">
            <v>Yes</v>
          </cell>
        </row>
        <row r="290">
          <cell r="C290" t="str">
            <v>Rosa John Davis</v>
          </cell>
          <cell r="H290" t="str">
            <v>Pink</v>
          </cell>
          <cell r="I290" t="str">
            <v>3-4" (8-10cm)</v>
          </cell>
          <cell r="J290" t="str">
            <v>June - September</v>
          </cell>
          <cell r="K290" t="str">
            <v>7-10' (2-3m)</v>
          </cell>
          <cell r="M290">
            <v>2</v>
          </cell>
          <cell r="N290" t="str">
            <v>Yes</v>
          </cell>
        </row>
        <row r="291">
          <cell r="C291" t="str">
            <v>Rosa Leverkusen</v>
          </cell>
          <cell r="H291" t="str">
            <v>Yellow</v>
          </cell>
          <cell r="I291" t="str">
            <v>3-4" (8-10cm)</v>
          </cell>
          <cell r="J291" t="str">
            <v>June - September</v>
          </cell>
          <cell r="K291" t="str">
            <v>7-10' (2-3m)</v>
          </cell>
          <cell r="M291">
            <v>5</v>
          </cell>
          <cell r="N291" t="str">
            <v>Yes</v>
          </cell>
        </row>
        <row r="292">
          <cell r="C292" t="str">
            <v>Rosa New Dawn</v>
          </cell>
          <cell r="H292" t="str">
            <v>Pink</v>
          </cell>
          <cell r="I292" t="str">
            <v>3-4" (8-10cm)</v>
          </cell>
          <cell r="J292" t="str">
            <v>June - September</v>
          </cell>
          <cell r="K292" t="str">
            <v>7-10' (2-3m)</v>
          </cell>
          <cell r="M292">
            <v>4</v>
          </cell>
          <cell r="N292" t="str">
            <v>Yes</v>
          </cell>
        </row>
        <row r="293">
          <cell r="C293" t="str">
            <v>Rose Pinata</v>
          </cell>
          <cell r="H293" t="str">
            <v>Orange</v>
          </cell>
          <cell r="I293" t="str">
            <v>3-4" (8-10cm)</v>
          </cell>
          <cell r="J293" t="str">
            <v>June - September</v>
          </cell>
          <cell r="K293" t="str">
            <v>7-10' (2-3m)</v>
          </cell>
          <cell r="M293">
            <v>5</v>
          </cell>
          <cell r="N293" t="str">
            <v>Yes</v>
          </cell>
        </row>
        <row r="294">
          <cell r="C294" t="str">
            <v>Rose Golden Showers</v>
          </cell>
          <cell r="H294" t="str">
            <v>Yellow</v>
          </cell>
          <cell r="I294" t="str">
            <v>3-4" (8-10cm)</v>
          </cell>
          <cell r="J294" t="str">
            <v>June - September</v>
          </cell>
          <cell r="K294" t="str">
            <v>7-10' (2-3m)</v>
          </cell>
          <cell r="M294">
            <v>4</v>
          </cell>
          <cell r="N294" t="str">
            <v>Yes</v>
          </cell>
        </row>
        <row r="295">
          <cell r="C295" t="str">
            <v>Rose William Baffin</v>
          </cell>
          <cell r="H295" t="str">
            <v>Pink</v>
          </cell>
          <cell r="I295" t="str">
            <v>3-4" (8-10cm)</v>
          </cell>
          <cell r="J295" t="str">
            <v>June - September</v>
          </cell>
          <cell r="M295">
            <v>3</v>
          </cell>
          <cell r="N295" t="str">
            <v>Yes</v>
          </cell>
        </row>
        <row r="296">
          <cell r="C296" t="str">
            <v>Rosa William Booth</v>
          </cell>
          <cell r="H296" t="str">
            <v>Red</v>
          </cell>
          <cell r="I296" t="str">
            <v>3-4" (8-10cm)</v>
          </cell>
          <cell r="J296" t="str">
            <v>June - September</v>
          </cell>
          <cell r="K296" t="str">
            <v>10-15' (3-5m)</v>
          </cell>
          <cell r="M296">
            <v>3</v>
          </cell>
          <cell r="N296" t="str">
            <v>Yes</v>
          </cell>
        </row>
        <row r="297">
          <cell r="C297" t="str">
            <v>Wisteria Assorted</v>
          </cell>
        </row>
        <row r="298">
          <cell r="C298" t="str">
            <v>Wisteria floribunda Aunt Dee</v>
          </cell>
          <cell r="H298" t="str">
            <v>Blue</v>
          </cell>
          <cell r="J298" t="str">
            <v>June - July</v>
          </cell>
          <cell r="K298" t="str">
            <v>8-30' (3-10m)</v>
          </cell>
          <cell r="M298">
            <v>4</v>
          </cell>
        </row>
        <row r="299">
          <cell r="C299" t="str">
            <v>Wisteria Blue Moon</v>
          </cell>
          <cell r="H299" t="str">
            <v>Blue</v>
          </cell>
          <cell r="J299" t="str">
            <v>June - September</v>
          </cell>
          <cell r="K299" t="str">
            <v>8-30' (3-10m)</v>
          </cell>
          <cell r="M299">
            <v>4</v>
          </cell>
        </row>
        <row r="300">
          <cell r="C300" t="str">
            <v>Wisteria Floribunda Rosea</v>
          </cell>
        </row>
        <row r="301">
          <cell r="C301" t="str">
            <v>EDIBLES</v>
          </cell>
        </row>
        <row r="302">
          <cell r="C302" t="str">
            <v>Actindia Arguta Issai- (Kiwi)</v>
          </cell>
          <cell r="H302" t="str">
            <v>White</v>
          </cell>
          <cell r="I302" t="str">
            <v>½-1" (1-3cm)</v>
          </cell>
          <cell r="J302" t="str">
            <v>June - July</v>
          </cell>
          <cell r="K302" t="str">
            <v>12-20' (3.5-6m)</v>
          </cell>
          <cell r="M302">
            <v>4</v>
          </cell>
          <cell r="P302" t="str">
            <v>Yes</v>
          </cell>
        </row>
        <row r="303">
          <cell r="C303" t="str">
            <v>Actin Kolomitka female</v>
          </cell>
          <cell r="H303" t="str">
            <v>White</v>
          </cell>
          <cell r="J303" t="str">
            <v>May - June</v>
          </cell>
          <cell r="K303" t="str">
            <v>12-20' (3.5-6m)</v>
          </cell>
          <cell r="M303">
            <v>3</v>
          </cell>
          <cell r="P303" t="str">
            <v>Yes</v>
          </cell>
        </row>
        <row r="304">
          <cell r="C304" t="str">
            <v>Actin Kolomitka male</v>
          </cell>
          <cell r="H304" t="str">
            <v>White</v>
          </cell>
          <cell r="J304" t="str">
            <v>May - June</v>
          </cell>
          <cell r="K304" t="str">
            <v>12-20' (3.5-6m)</v>
          </cell>
          <cell r="M304">
            <v>3</v>
          </cell>
          <cell r="P304" t="str">
            <v>Yes</v>
          </cell>
        </row>
        <row r="305">
          <cell r="C305" t="str">
            <v>Grape Himrod Seedless Green</v>
          </cell>
          <cell r="K305" t="str">
            <v>15-20' (4.5-6m)</v>
          </cell>
          <cell r="M305">
            <v>5</v>
          </cell>
        </row>
        <row r="306">
          <cell r="C306" t="str">
            <v>Grape Black Monukka Seedless</v>
          </cell>
          <cell r="M306">
            <v>6</v>
          </cell>
        </row>
        <row r="307">
          <cell r="C307" t="str">
            <v>Grape Suffolk Red Seedless</v>
          </cell>
          <cell r="K307" t="str">
            <v>12-20' (3.5-6m)</v>
          </cell>
          <cell r="M307">
            <v>5</v>
          </cell>
        </row>
        <row r="308">
          <cell r="C308" t="str">
            <v>Grape Interlaken Seedless Yellow</v>
          </cell>
          <cell r="M308">
            <v>5</v>
          </cell>
        </row>
        <row r="309">
          <cell r="C309" t="str">
            <v>Humulus Lupulus Aureus (Common Hop)</v>
          </cell>
          <cell r="H309" t="str">
            <v>Greenish Yellow</v>
          </cell>
          <cell r="I309" t="str">
            <v>½-1" (1-3cm)</v>
          </cell>
          <cell r="J309" t="str">
            <v>July - August</v>
          </cell>
          <cell r="K309" t="str">
            <v>12-20' (3.5-6m)</v>
          </cell>
          <cell r="M309">
            <v>3</v>
          </cell>
          <cell r="P309" t="str">
            <v>Yes</v>
          </cell>
        </row>
        <row r="310">
          <cell r="C310" t="str">
            <v>Humulus Lupulus Cascade (Common Hop)</v>
          </cell>
          <cell r="H310" t="str">
            <v>Greenish Yellow</v>
          </cell>
          <cell r="J310" t="str">
            <v>July - August</v>
          </cell>
          <cell r="K310" t="str">
            <v>12-20' (3.5-6m)</v>
          </cell>
          <cell r="M310">
            <v>3</v>
          </cell>
          <cell r="P310" t="str">
            <v>Yes</v>
          </cell>
        </row>
        <row r="311">
          <cell r="C311" t="str">
            <v>Humulus Lupulus Nugget</v>
          </cell>
          <cell r="H311" t="str">
            <v>Greenish Yellow</v>
          </cell>
          <cell r="J311" t="str">
            <v>July - August</v>
          </cell>
          <cell r="K311" t="str">
            <v>12-20' (3.5-6m)</v>
          </cell>
          <cell r="M311">
            <v>3</v>
          </cell>
          <cell r="P311" t="str">
            <v>Yes</v>
          </cell>
        </row>
        <row r="340">
          <cell r="C340" t="str">
            <v>Lonicera PW Kintzley's Ghost®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Rev"/>
      <sheetName val="Stock plan 2027"/>
      <sheetName val="Stock Yield 2027"/>
      <sheetName val="30mm Rooting"/>
      <sheetName val="60mm Rooting"/>
      <sheetName val="30mm"/>
      <sheetName val="45mm"/>
      <sheetName val="60mm"/>
      <sheetName val="60mm Draft Layout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</row>
        <row r="9">
          <cell r="Q9">
            <v>344.7</v>
          </cell>
        </row>
        <row r="10">
          <cell r="Q10">
            <v>0</v>
          </cell>
        </row>
        <row r="11">
          <cell r="Q11">
            <v>446.40000000000003</v>
          </cell>
        </row>
        <row r="12">
          <cell r="Q12">
            <v>0</v>
          </cell>
        </row>
        <row r="13">
          <cell r="Q13">
            <v>531</v>
          </cell>
        </row>
        <row r="14">
          <cell r="Q14">
            <v>201.6</v>
          </cell>
        </row>
        <row r="15">
          <cell r="Q15">
            <v>93.600000000000009</v>
          </cell>
        </row>
        <row r="16">
          <cell r="Q16">
            <v>366.3</v>
          </cell>
        </row>
        <row r="17">
          <cell r="Q17">
            <v>92.7</v>
          </cell>
        </row>
        <row r="20">
          <cell r="Q20">
            <v>453</v>
          </cell>
        </row>
        <row r="21">
          <cell r="Q21">
            <v>202.60000000000002</v>
          </cell>
        </row>
        <row r="22">
          <cell r="Q22">
            <v>3374</v>
          </cell>
        </row>
        <row r="23">
          <cell r="Q23">
            <v>1146.2</v>
          </cell>
        </row>
        <row r="24">
          <cell r="Q24">
            <v>0</v>
          </cell>
        </row>
        <row r="25">
          <cell r="Q25">
            <v>0</v>
          </cell>
        </row>
        <row r="26">
          <cell r="Q26">
            <v>298.8</v>
          </cell>
        </row>
        <row r="27">
          <cell r="Q27">
            <v>1597.6000000000001</v>
          </cell>
        </row>
        <row r="28">
          <cell r="Q28">
            <v>357.1</v>
          </cell>
        </row>
        <row r="29">
          <cell r="Q29">
            <v>0</v>
          </cell>
        </row>
        <row r="30">
          <cell r="Q30">
            <v>807.1</v>
          </cell>
        </row>
        <row r="31">
          <cell r="Q31">
            <v>0</v>
          </cell>
        </row>
        <row r="32">
          <cell r="Q32">
            <v>389.1</v>
          </cell>
        </row>
        <row r="34">
          <cell r="Q34">
            <v>426.6</v>
          </cell>
        </row>
        <row r="36">
          <cell r="Q36">
            <v>239.3</v>
          </cell>
        </row>
        <row r="37">
          <cell r="Q37">
            <v>315</v>
          </cell>
        </row>
        <row r="38">
          <cell r="Q38">
            <v>376</v>
          </cell>
        </row>
        <row r="39">
          <cell r="Q39">
            <v>0</v>
          </cell>
        </row>
        <row r="40">
          <cell r="Q40">
            <v>207</v>
          </cell>
        </row>
        <row r="41">
          <cell r="Q41">
            <v>184.5</v>
          </cell>
        </row>
        <row r="42">
          <cell r="Q42">
            <v>0</v>
          </cell>
        </row>
        <row r="43">
          <cell r="Q43">
            <v>386.1</v>
          </cell>
        </row>
        <row r="44">
          <cell r="Q44">
            <v>131.4</v>
          </cell>
        </row>
        <row r="45">
          <cell r="Q45">
            <v>246.1</v>
          </cell>
        </row>
        <row r="46">
          <cell r="Q46">
            <v>442</v>
          </cell>
        </row>
        <row r="47">
          <cell r="Q47">
            <v>436.5</v>
          </cell>
        </row>
        <row r="48">
          <cell r="Q48">
            <v>144</v>
          </cell>
        </row>
        <row r="49">
          <cell r="Q49">
            <v>0</v>
          </cell>
        </row>
        <row r="50">
          <cell r="Q50">
            <v>1439.5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2001.7</v>
          </cell>
        </row>
        <row r="55">
          <cell r="Q55">
            <v>839.40000000000009</v>
          </cell>
        </row>
        <row r="56">
          <cell r="Q56">
            <v>670.5</v>
          </cell>
        </row>
        <row r="57">
          <cell r="Q57">
            <v>174.6</v>
          </cell>
        </row>
        <row r="58">
          <cell r="Q58">
            <v>278.5</v>
          </cell>
        </row>
        <row r="59">
          <cell r="Q59">
            <v>864.30000000000007</v>
          </cell>
        </row>
        <row r="60">
          <cell r="Q60">
            <v>276.3</v>
          </cell>
        </row>
        <row r="61">
          <cell r="Q61">
            <v>245.70000000000002</v>
          </cell>
        </row>
        <row r="62">
          <cell r="Q62">
            <v>243</v>
          </cell>
        </row>
        <row r="63">
          <cell r="Q63">
            <v>380.7</v>
          </cell>
        </row>
        <row r="64">
          <cell r="Q64">
            <v>229.5</v>
          </cell>
        </row>
        <row r="65">
          <cell r="Q65">
            <v>0</v>
          </cell>
        </row>
        <row r="66">
          <cell r="Q66">
            <v>1772.5</v>
          </cell>
        </row>
        <row r="67">
          <cell r="Q67">
            <v>130.5</v>
          </cell>
        </row>
        <row r="68">
          <cell r="Q68">
            <v>484.90000000000003</v>
          </cell>
        </row>
        <row r="69">
          <cell r="Q69">
            <v>0</v>
          </cell>
        </row>
        <row r="70">
          <cell r="Q70">
            <v>66.600000000000009</v>
          </cell>
        </row>
        <row r="71">
          <cell r="Q71">
            <v>202.3</v>
          </cell>
        </row>
        <row r="72">
          <cell r="Q72">
            <v>1063.7</v>
          </cell>
        </row>
        <row r="73">
          <cell r="Q73">
            <v>754.2</v>
          </cell>
        </row>
        <row r="74">
          <cell r="Q74">
            <v>0</v>
          </cell>
        </row>
        <row r="75">
          <cell r="Q75">
            <v>0</v>
          </cell>
        </row>
        <row r="76">
          <cell r="Q76">
            <v>785.5</v>
          </cell>
        </row>
        <row r="77">
          <cell r="Q77">
            <v>411.7</v>
          </cell>
        </row>
        <row r="78">
          <cell r="Q78">
            <v>1034.5</v>
          </cell>
        </row>
        <row r="79">
          <cell r="Q79">
            <v>0</v>
          </cell>
        </row>
        <row r="80">
          <cell r="Q80">
            <v>0</v>
          </cell>
        </row>
        <row r="81">
          <cell r="Q81">
            <v>869.80000000000007</v>
          </cell>
        </row>
        <row r="82">
          <cell r="Q82">
            <v>0</v>
          </cell>
        </row>
        <row r="83">
          <cell r="Q83">
            <v>0</v>
          </cell>
        </row>
        <row r="84">
          <cell r="Q84">
            <v>567.4</v>
          </cell>
        </row>
        <row r="85">
          <cell r="Q85">
            <v>514.80000000000007</v>
          </cell>
        </row>
        <row r="86">
          <cell r="Q86">
            <v>540</v>
          </cell>
        </row>
        <row r="87">
          <cell r="Q87">
            <v>234</v>
          </cell>
        </row>
        <row r="88">
          <cell r="Q88">
            <v>0</v>
          </cell>
        </row>
        <row r="89">
          <cell r="Q89">
            <v>409</v>
          </cell>
        </row>
        <row r="90">
          <cell r="Q90">
            <v>0</v>
          </cell>
        </row>
        <row r="91">
          <cell r="Q91">
            <v>88.2</v>
          </cell>
        </row>
        <row r="92">
          <cell r="Q92">
            <v>143.1</v>
          </cell>
        </row>
        <row r="93">
          <cell r="Q93">
            <v>193.3</v>
          </cell>
        </row>
        <row r="94">
          <cell r="Q94">
            <v>345.6</v>
          </cell>
        </row>
        <row r="95">
          <cell r="Q95">
            <v>0</v>
          </cell>
        </row>
        <row r="96">
          <cell r="Q96">
            <v>4363.8000000000011</v>
          </cell>
        </row>
        <row r="97">
          <cell r="Q97">
            <v>185.4</v>
          </cell>
        </row>
        <row r="98">
          <cell r="Q98">
            <v>1632.7</v>
          </cell>
        </row>
        <row r="99">
          <cell r="Q99">
            <v>0</v>
          </cell>
        </row>
        <row r="100">
          <cell r="Q100">
            <v>0</v>
          </cell>
        </row>
        <row r="101">
          <cell r="Q101">
            <v>304</v>
          </cell>
        </row>
        <row r="102">
          <cell r="Q102">
            <v>307.8</v>
          </cell>
        </row>
        <row r="103">
          <cell r="Q103">
            <v>458.5</v>
          </cell>
        </row>
        <row r="104">
          <cell r="Q104">
            <v>324.7</v>
          </cell>
        </row>
        <row r="105">
          <cell r="Q105">
            <v>561.9</v>
          </cell>
        </row>
        <row r="106">
          <cell r="Q106">
            <v>746.80000000000007</v>
          </cell>
        </row>
        <row r="107">
          <cell r="Q107">
            <v>237.6</v>
          </cell>
        </row>
        <row r="108">
          <cell r="Q108">
            <v>0</v>
          </cell>
        </row>
        <row r="109">
          <cell r="Q109">
            <v>154.5</v>
          </cell>
        </row>
        <row r="110">
          <cell r="Q110">
            <v>94.5</v>
          </cell>
        </row>
        <row r="111">
          <cell r="Q111">
            <v>0</v>
          </cell>
        </row>
        <row r="112">
          <cell r="Q112">
            <v>0</v>
          </cell>
        </row>
        <row r="113">
          <cell r="Q113">
            <v>147.6</v>
          </cell>
        </row>
        <row r="114">
          <cell r="Q114">
            <v>0</v>
          </cell>
        </row>
        <row r="115">
          <cell r="Q115">
            <v>189</v>
          </cell>
        </row>
        <row r="116">
          <cell r="Q116">
            <v>163.80000000000001</v>
          </cell>
        </row>
        <row r="117">
          <cell r="Q117">
            <v>0</v>
          </cell>
        </row>
        <row r="118">
          <cell r="Q118">
            <v>102</v>
          </cell>
        </row>
        <row r="119">
          <cell r="Q119">
            <v>639</v>
          </cell>
        </row>
        <row r="120">
          <cell r="Q120">
            <v>296.10000000000002</v>
          </cell>
        </row>
        <row r="121">
          <cell r="Q121">
            <v>0</v>
          </cell>
        </row>
        <row r="122">
          <cell r="Q122">
            <v>291.60000000000002</v>
          </cell>
        </row>
        <row r="123">
          <cell r="Q123">
            <v>156.6</v>
          </cell>
        </row>
        <row r="124">
          <cell r="Q124">
            <v>230.4</v>
          </cell>
        </row>
        <row r="125">
          <cell r="Q125">
            <v>63.9</v>
          </cell>
        </row>
        <row r="126">
          <cell r="Q126">
            <v>0</v>
          </cell>
        </row>
        <row r="127">
          <cell r="Q127">
            <v>353.7</v>
          </cell>
        </row>
        <row r="128">
          <cell r="Q128">
            <v>237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247</v>
          </cell>
        </row>
        <row r="132">
          <cell r="Q132">
            <v>378</v>
          </cell>
        </row>
        <row r="133">
          <cell r="Q133">
            <v>0</v>
          </cell>
        </row>
        <row r="134">
          <cell r="Q134">
            <v>582.30000000000007</v>
          </cell>
        </row>
        <row r="135">
          <cell r="Q135">
            <v>183.9</v>
          </cell>
        </row>
        <row r="136">
          <cell r="Q136">
            <v>205.6</v>
          </cell>
        </row>
        <row r="137">
          <cell r="Q137">
            <v>145.80000000000001</v>
          </cell>
        </row>
        <row r="138">
          <cell r="Q138">
            <v>520.20000000000005</v>
          </cell>
        </row>
        <row r="139">
          <cell r="Q139">
            <v>333</v>
          </cell>
        </row>
        <row r="140">
          <cell r="Q140">
            <v>477.90000000000003</v>
          </cell>
        </row>
        <row r="141">
          <cell r="Q141">
            <v>169.6</v>
          </cell>
        </row>
        <row r="142">
          <cell r="Q142">
            <v>165.4</v>
          </cell>
        </row>
        <row r="143">
          <cell r="Q143">
            <v>0</v>
          </cell>
        </row>
        <row r="144">
          <cell r="Q144">
            <v>869.80000000000007</v>
          </cell>
        </row>
        <row r="145">
          <cell r="Q145">
            <v>527.4</v>
          </cell>
        </row>
        <row r="146">
          <cell r="Q146">
            <v>183.6</v>
          </cell>
        </row>
        <row r="147">
          <cell r="Q147">
            <v>1287.9000000000001</v>
          </cell>
        </row>
        <row r="148">
          <cell r="Q148">
            <v>432</v>
          </cell>
        </row>
        <row r="149">
          <cell r="Q149">
            <v>0</v>
          </cell>
        </row>
        <row r="150">
          <cell r="Q150">
            <v>2198.5</v>
          </cell>
        </row>
        <row r="151">
          <cell r="Q151">
            <v>104.4</v>
          </cell>
        </row>
        <row r="152">
          <cell r="Q152">
            <v>1711.8</v>
          </cell>
        </row>
        <row r="153">
          <cell r="Q153">
            <v>0</v>
          </cell>
        </row>
        <row r="154">
          <cell r="Q154">
            <v>1435.6000000000001</v>
          </cell>
        </row>
        <row r="155">
          <cell r="Q155">
            <v>0</v>
          </cell>
        </row>
        <row r="156">
          <cell r="Q156">
            <v>0</v>
          </cell>
        </row>
        <row r="157">
          <cell r="Q157">
            <v>1615.5</v>
          </cell>
        </row>
        <row r="158">
          <cell r="Q158">
            <v>1596.6000000000001</v>
          </cell>
        </row>
        <row r="159">
          <cell r="Q159">
            <v>877.5</v>
          </cell>
        </row>
        <row r="160">
          <cell r="Q160">
            <v>0</v>
          </cell>
        </row>
        <row r="161">
          <cell r="Q161">
            <v>0</v>
          </cell>
        </row>
        <row r="162">
          <cell r="Q162">
            <v>179</v>
          </cell>
        </row>
        <row r="163">
          <cell r="Q163">
            <v>291.60000000000002</v>
          </cell>
        </row>
        <row r="164">
          <cell r="Q164">
            <v>0</v>
          </cell>
        </row>
        <row r="165">
          <cell r="Q165">
            <v>153</v>
          </cell>
        </row>
        <row r="166">
          <cell r="Q166">
            <v>606.6</v>
          </cell>
        </row>
        <row r="167">
          <cell r="Q167">
            <v>133.20000000000002</v>
          </cell>
        </row>
        <row r="168">
          <cell r="Q168">
            <v>0</v>
          </cell>
        </row>
        <row r="169">
          <cell r="Q169">
            <v>748.2</v>
          </cell>
        </row>
        <row r="170">
          <cell r="Q170">
            <v>0</v>
          </cell>
        </row>
        <row r="171">
          <cell r="Q171">
            <v>0</v>
          </cell>
        </row>
        <row r="172">
          <cell r="Q172">
            <v>1660.1000000000001</v>
          </cell>
        </row>
        <row r="173">
          <cell r="Q173">
            <v>0</v>
          </cell>
        </row>
        <row r="174">
          <cell r="Q174">
            <v>711.4</v>
          </cell>
        </row>
        <row r="175">
          <cell r="Q175">
            <v>407.7</v>
          </cell>
        </row>
        <row r="176">
          <cell r="Q176">
            <v>0</v>
          </cell>
        </row>
        <row r="177">
          <cell r="Q177">
            <v>504</v>
          </cell>
        </row>
        <row r="178">
          <cell r="Q178">
            <v>274.5</v>
          </cell>
        </row>
        <row r="179">
          <cell r="Q179">
            <v>126</v>
          </cell>
        </row>
        <row r="180">
          <cell r="Q180">
            <v>0</v>
          </cell>
        </row>
        <row r="181">
          <cell r="Q181">
            <v>0</v>
          </cell>
        </row>
        <row r="182">
          <cell r="Q182">
            <v>0</v>
          </cell>
        </row>
        <row r="183">
          <cell r="Q183">
            <v>313.5</v>
          </cell>
        </row>
        <row r="184">
          <cell r="Q184">
            <v>207.9</v>
          </cell>
        </row>
        <row r="185">
          <cell r="Q185">
            <v>0</v>
          </cell>
        </row>
        <row r="186">
          <cell r="Q186">
            <v>0</v>
          </cell>
        </row>
        <row r="187">
          <cell r="Q187">
            <v>481.5</v>
          </cell>
        </row>
        <row r="188">
          <cell r="Q188">
            <v>0</v>
          </cell>
        </row>
        <row r="189">
          <cell r="Q189">
            <v>0</v>
          </cell>
        </row>
        <row r="190">
          <cell r="Q190">
            <v>389.5</v>
          </cell>
        </row>
        <row r="191">
          <cell r="Q191">
            <v>305.10000000000002</v>
          </cell>
        </row>
        <row r="192">
          <cell r="Q192">
            <v>172.8</v>
          </cell>
        </row>
        <row r="193">
          <cell r="Q193">
            <v>159.30000000000001</v>
          </cell>
        </row>
        <row r="194">
          <cell r="Q194">
            <v>199.70000000000002</v>
          </cell>
        </row>
        <row r="195">
          <cell r="Q195">
            <v>52.5</v>
          </cell>
        </row>
        <row r="196">
          <cell r="Q196">
            <v>213.3</v>
          </cell>
        </row>
        <row r="197">
          <cell r="Q197">
            <v>1041.7</v>
          </cell>
        </row>
        <row r="198">
          <cell r="Q198">
            <v>254</v>
          </cell>
        </row>
        <row r="199">
          <cell r="Q199">
            <v>758.9</v>
          </cell>
        </row>
        <row r="200">
          <cell r="Q200">
            <v>1106.1000000000001</v>
          </cell>
        </row>
        <row r="201">
          <cell r="Q201">
            <v>1074.6000000000001</v>
          </cell>
        </row>
        <row r="202">
          <cell r="Q202">
            <v>0</v>
          </cell>
        </row>
        <row r="203">
          <cell r="Q203">
            <v>165.6</v>
          </cell>
        </row>
        <row r="204">
          <cell r="Q204">
            <v>1246.5</v>
          </cell>
        </row>
        <row r="205">
          <cell r="Q205">
            <v>762.30000000000007</v>
          </cell>
        </row>
        <row r="206">
          <cell r="Q206">
            <v>442.8</v>
          </cell>
        </row>
        <row r="207">
          <cell r="Q207">
            <v>374.40000000000003</v>
          </cell>
        </row>
        <row r="208">
          <cell r="Q208">
            <v>736.6</v>
          </cell>
        </row>
        <row r="209">
          <cell r="Q209">
            <v>1465.2</v>
          </cell>
        </row>
        <row r="210">
          <cell r="Q210">
            <v>373.5</v>
          </cell>
        </row>
        <row r="211">
          <cell r="Q211">
            <v>627.30000000000007</v>
          </cell>
        </row>
        <row r="212">
          <cell r="Q212">
            <v>0</v>
          </cell>
        </row>
        <row r="213">
          <cell r="Q213">
            <v>683.40000000000009</v>
          </cell>
        </row>
        <row r="214">
          <cell r="Q214">
            <v>1057.5</v>
          </cell>
        </row>
        <row r="215">
          <cell r="Q215">
            <v>381.6</v>
          </cell>
        </row>
        <row r="216">
          <cell r="Q216">
            <v>419.7</v>
          </cell>
        </row>
        <row r="217">
          <cell r="Q217">
            <v>1078</v>
          </cell>
        </row>
        <row r="218">
          <cell r="Q218">
            <v>148.5</v>
          </cell>
        </row>
        <row r="219">
          <cell r="Q219">
            <v>224</v>
          </cell>
        </row>
        <row r="220">
          <cell r="Q220">
            <v>299.7</v>
          </cell>
        </row>
        <row r="221">
          <cell r="Q221">
            <v>208.8</v>
          </cell>
        </row>
        <row r="222">
          <cell r="Q222">
            <v>204.3</v>
          </cell>
        </row>
        <row r="223">
          <cell r="Q223">
            <v>163.80000000000001</v>
          </cell>
        </row>
        <row r="224">
          <cell r="Q224">
            <v>482.2</v>
          </cell>
        </row>
        <row r="225">
          <cell r="Q225">
            <v>643.5</v>
          </cell>
        </row>
        <row r="226">
          <cell r="Q226">
            <v>0</v>
          </cell>
        </row>
        <row r="227">
          <cell r="Q227">
            <v>314.10000000000002</v>
          </cell>
        </row>
        <row r="228">
          <cell r="Q228">
            <v>517.5</v>
          </cell>
        </row>
        <row r="229">
          <cell r="Q229">
            <v>416.7</v>
          </cell>
        </row>
        <row r="230">
          <cell r="Q230">
            <v>45.9</v>
          </cell>
        </row>
        <row r="231">
          <cell r="Q231">
            <v>337.5</v>
          </cell>
        </row>
        <row r="232">
          <cell r="Q232">
            <v>888.1</v>
          </cell>
        </row>
        <row r="233">
          <cell r="Q233">
            <v>216</v>
          </cell>
        </row>
        <row r="234">
          <cell r="Q234">
            <v>72</v>
          </cell>
        </row>
        <row r="235">
          <cell r="Q235">
            <v>0</v>
          </cell>
        </row>
        <row r="236">
          <cell r="Q236">
            <v>0</v>
          </cell>
        </row>
        <row r="237">
          <cell r="Q237">
            <v>189</v>
          </cell>
        </row>
        <row r="238">
          <cell r="Q238">
            <v>355.5</v>
          </cell>
        </row>
        <row r="239">
          <cell r="Q239">
            <v>297</v>
          </cell>
        </row>
        <row r="240">
          <cell r="Q240">
            <v>252</v>
          </cell>
        </row>
        <row r="241">
          <cell r="Q241">
            <v>0</v>
          </cell>
        </row>
        <row r="242">
          <cell r="Q242">
            <v>519.30000000000007</v>
          </cell>
        </row>
        <row r="243">
          <cell r="Q243">
            <v>760.5</v>
          </cell>
        </row>
        <row r="244">
          <cell r="Q244">
            <v>0</v>
          </cell>
        </row>
        <row r="245">
          <cell r="Q245">
            <v>0</v>
          </cell>
        </row>
        <row r="246">
          <cell r="Q246">
            <v>0</v>
          </cell>
        </row>
        <row r="247">
          <cell r="Q247">
            <v>381.6</v>
          </cell>
        </row>
        <row r="248">
          <cell r="Q248">
            <v>1326</v>
          </cell>
        </row>
        <row r="249">
          <cell r="Q249">
            <v>1138.5</v>
          </cell>
        </row>
        <row r="250">
          <cell r="Q250">
            <v>304.2</v>
          </cell>
        </row>
        <row r="251">
          <cell r="Q251">
            <v>417</v>
          </cell>
        </row>
        <row r="252">
          <cell r="Q252">
            <v>1147.8</v>
          </cell>
        </row>
        <row r="253">
          <cell r="Q253">
            <v>405</v>
          </cell>
        </row>
        <row r="254">
          <cell r="Q254">
            <v>0</v>
          </cell>
        </row>
        <row r="255">
          <cell r="Q255">
            <v>145.80000000000001</v>
          </cell>
        </row>
        <row r="256">
          <cell r="Q256">
            <v>0</v>
          </cell>
        </row>
        <row r="257">
          <cell r="Q257">
            <v>1935.9</v>
          </cell>
        </row>
        <row r="258">
          <cell r="Q258">
            <v>927</v>
          </cell>
        </row>
        <row r="259">
          <cell r="Q259">
            <v>822.5</v>
          </cell>
        </row>
        <row r="260">
          <cell r="Q260">
            <v>0</v>
          </cell>
        </row>
        <row r="261">
          <cell r="Q261">
            <v>622.80000000000007</v>
          </cell>
        </row>
        <row r="262">
          <cell r="Q262">
            <v>1467</v>
          </cell>
        </row>
        <row r="263">
          <cell r="Q263">
            <v>1388.5</v>
          </cell>
        </row>
        <row r="264">
          <cell r="Q264">
            <v>1273.5</v>
          </cell>
        </row>
        <row r="265">
          <cell r="Q265">
            <v>0</v>
          </cell>
        </row>
        <row r="266">
          <cell r="Q266">
            <v>4762.8</v>
          </cell>
        </row>
        <row r="267">
          <cell r="Q267">
            <v>1148.4000000000001</v>
          </cell>
        </row>
        <row r="268">
          <cell r="Q268">
            <v>0</v>
          </cell>
        </row>
        <row r="269">
          <cell r="Q269">
            <v>582</v>
          </cell>
        </row>
        <row r="270">
          <cell r="Q270">
            <v>0</v>
          </cell>
        </row>
        <row r="271">
          <cell r="Q271">
            <v>1786.4</v>
          </cell>
        </row>
        <row r="272">
          <cell r="Q272">
            <v>1490.5</v>
          </cell>
        </row>
        <row r="273">
          <cell r="Q273">
            <v>895.5</v>
          </cell>
        </row>
        <row r="274">
          <cell r="Q274">
            <v>894.1</v>
          </cell>
        </row>
        <row r="275">
          <cell r="Q275">
            <v>306</v>
          </cell>
        </row>
        <row r="276">
          <cell r="Q276">
            <v>920.5</v>
          </cell>
        </row>
        <row r="277">
          <cell r="Q277">
            <v>623.9</v>
          </cell>
        </row>
        <row r="278">
          <cell r="Q278">
            <v>801.6</v>
          </cell>
        </row>
        <row r="279">
          <cell r="Q279">
            <v>0</v>
          </cell>
        </row>
        <row r="280">
          <cell r="Q280">
            <v>0</v>
          </cell>
        </row>
        <row r="281">
          <cell r="Q281">
            <v>0</v>
          </cell>
        </row>
        <row r="282">
          <cell r="Q282">
            <v>1030.5</v>
          </cell>
        </row>
        <row r="283">
          <cell r="Q283">
            <v>0</v>
          </cell>
        </row>
        <row r="284">
          <cell r="Q284">
            <v>1537.2</v>
          </cell>
        </row>
        <row r="285">
          <cell r="Q285">
            <v>674.1</v>
          </cell>
        </row>
        <row r="286">
          <cell r="Q286">
            <v>678.6</v>
          </cell>
        </row>
        <row r="287">
          <cell r="Q287">
            <v>72</v>
          </cell>
        </row>
        <row r="288">
          <cell r="Q288">
            <v>300.5</v>
          </cell>
        </row>
        <row r="289">
          <cell r="Q289">
            <v>516.6</v>
          </cell>
        </row>
        <row r="290">
          <cell r="Q290">
            <v>0</v>
          </cell>
        </row>
        <row r="291">
          <cell r="Q291">
            <v>281.7</v>
          </cell>
        </row>
        <row r="292">
          <cell r="Q292">
            <v>319</v>
          </cell>
        </row>
        <row r="293">
          <cell r="Q293">
            <v>248.4</v>
          </cell>
        </row>
        <row r="294">
          <cell r="Q294">
            <v>211</v>
          </cell>
        </row>
        <row r="295">
          <cell r="Q295">
            <v>328.5</v>
          </cell>
        </row>
        <row r="296">
          <cell r="Q296">
            <v>642.4</v>
          </cell>
        </row>
        <row r="297">
          <cell r="Q297">
            <v>378</v>
          </cell>
        </row>
        <row r="298">
          <cell r="Q298">
            <v>1091.6000000000001</v>
          </cell>
        </row>
        <row r="299">
          <cell r="Q299">
            <v>596.5</v>
          </cell>
        </row>
        <row r="300">
          <cell r="Q300">
            <v>744.30000000000007</v>
          </cell>
        </row>
        <row r="301">
          <cell r="Q301">
            <v>562</v>
          </cell>
        </row>
        <row r="302">
          <cell r="Q302">
            <v>215.5</v>
          </cell>
        </row>
        <row r="303">
          <cell r="Q303">
            <v>0</v>
          </cell>
        </row>
        <row r="304">
          <cell r="Q304">
            <v>693</v>
          </cell>
        </row>
        <row r="305">
          <cell r="Q305">
            <v>1053</v>
          </cell>
        </row>
        <row r="306">
          <cell r="Q306">
            <v>55.800000000000004</v>
          </cell>
        </row>
        <row r="307">
          <cell r="Q307">
            <v>0</v>
          </cell>
        </row>
        <row r="308">
          <cell r="Q308">
            <v>1035</v>
          </cell>
        </row>
        <row r="309">
          <cell r="Q309">
            <v>75.600000000000009</v>
          </cell>
        </row>
        <row r="310">
          <cell r="Q310">
            <v>158.4</v>
          </cell>
        </row>
        <row r="311">
          <cell r="Q311">
            <v>472.5</v>
          </cell>
        </row>
        <row r="312">
          <cell r="Q312">
            <v>317.7</v>
          </cell>
        </row>
        <row r="313">
          <cell r="Q313">
            <v>423.90000000000003</v>
          </cell>
        </row>
        <row r="314">
          <cell r="Q314">
            <v>358.2</v>
          </cell>
        </row>
        <row r="315">
          <cell r="Q315">
            <v>696.6</v>
          </cell>
        </row>
        <row r="316">
          <cell r="Q316">
            <v>95.4</v>
          </cell>
        </row>
        <row r="317">
          <cell r="Q317">
            <v>498.6</v>
          </cell>
        </row>
        <row r="346">
          <cell r="Q346">
            <v>360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port"/>
      <sheetName val="1 Gal IGC Ready Report"/>
      <sheetName val="Ball"/>
      <sheetName val="30mm"/>
      <sheetName val="45mm"/>
      <sheetName val="60mm"/>
      <sheetName val="80mm 2n1"/>
      <sheetName val="80mm Single"/>
      <sheetName val="Quart"/>
      <sheetName val="Tripod"/>
      <sheetName val="Chain1g"/>
      <sheetName val="Prefinished"/>
      <sheetName val="Climber#1"/>
      <sheetName val="Spring Avail"/>
      <sheetName val="Annuals and perennials"/>
      <sheetName val="Convert numbers to text"/>
    </sheetNames>
    <sheetDataSet>
      <sheetData sheetId="0"/>
      <sheetData sheetId="1">
        <row r="8">
          <cell r="B8"/>
        </row>
        <row r="9">
          <cell r="B9"/>
        </row>
        <row r="10">
          <cell r="B10"/>
        </row>
        <row r="11">
          <cell r="B11"/>
        </row>
        <row r="12">
          <cell r="B12" t="str">
            <v>Ready</v>
          </cell>
        </row>
        <row r="13">
          <cell r="B13"/>
        </row>
        <row r="14">
          <cell r="B14"/>
        </row>
        <row r="15">
          <cell r="B15" t="str">
            <v>Ready</v>
          </cell>
        </row>
        <row r="16">
          <cell r="B16" t="str">
            <v>Not Ready</v>
          </cell>
        </row>
        <row r="17">
          <cell r="B17"/>
        </row>
        <row r="18">
          <cell r="B18"/>
        </row>
        <row r="19">
          <cell r="B19" t="str">
            <v>Ready</v>
          </cell>
        </row>
        <row r="20">
          <cell r="B20" t="str">
            <v>Ready</v>
          </cell>
        </row>
        <row r="21">
          <cell r="B21" t="str">
            <v>Ready</v>
          </cell>
        </row>
        <row r="22">
          <cell r="B22">
            <v>0</v>
          </cell>
        </row>
        <row r="23">
          <cell r="B23"/>
        </row>
        <row r="24">
          <cell r="B24"/>
        </row>
        <row r="25">
          <cell r="B25"/>
        </row>
        <row r="26">
          <cell r="B26" t="str">
            <v>Ready</v>
          </cell>
        </row>
        <row r="27">
          <cell r="B27" t="str">
            <v>Ready</v>
          </cell>
        </row>
        <row r="28">
          <cell r="B28"/>
        </row>
        <row r="29">
          <cell r="B29" t="str">
            <v>Not Ready</v>
          </cell>
        </row>
        <row r="30">
          <cell r="B30"/>
        </row>
        <row r="31">
          <cell r="B31" t="str">
            <v>Ready</v>
          </cell>
        </row>
        <row r="32">
          <cell r="B32"/>
        </row>
        <row r="33">
          <cell r="B33" t="str">
            <v>Ready</v>
          </cell>
        </row>
        <row r="34">
          <cell r="B34"/>
        </row>
        <row r="35">
          <cell r="B35" t="str">
            <v>Not Ready</v>
          </cell>
        </row>
        <row r="36">
          <cell r="B36" t="str">
            <v>Ready</v>
          </cell>
        </row>
        <row r="37">
          <cell r="B37"/>
        </row>
        <row r="38">
          <cell r="B38"/>
        </row>
        <row r="39">
          <cell r="B39"/>
        </row>
        <row r="40">
          <cell r="B40" t="str">
            <v>Ready</v>
          </cell>
        </row>
        <row r="41">
          <cell r="B41"/>
        </row>
        <row r="42">
          <cell r="B42" t="str">
            <v>Ready</v>
          </cell>
        </row>
        <row r="43">
          <cell r="B43" t="str">
            <v>Ready</v>
          </cell>
        </row>
        <row r="44">
          <cell r="B44" t="str">
            <v>Ready</v>
          </cell>
        </row>
        <row r="45">
          <cell r="B45" t="str">
            <v>Ready</v>
          </cell>
        </row>
        <row r="46">
          <cell r="B46" t="str">
            <v>Not Ready</v>
          </cell>
        </row>
        <row r="47">
          <cell r="B47"/>
        </row>
        <row r="48">
          <cell r="B48"/>
        </row>
        <row r="49">
          <cell r="B49" t="str">
            <v>Not Ready</v>
          </cell>
        </row>
        <row r="50">
          <cell r="B50"/>
        </row>
        <row r="51">
          <cell r="B51"/>
        </row>
        <row r="52">
          <cell r="B52"/>
        </row>
        <row r="53">
          <cell r="B53" t="str">
            <v>Ready</v>
          </cell>
        </row>
        <row r="54">
          <cell r="B54"/>
        </row>
        <row r="55">
          <cell r="B55" t="str">
            <v>Ready</v>
          </cell>
        </row>
        <row r="56">
          <cell r="B56"/>
        </row>
        <row r="57">
          <cell r="B57"/>
        </row>
        <row r="58">
          <cell r="B58" t="str">
            <v>Not Ready</v>
          </cell>
        </row>
        <row r="59">
          <cell r="B59" t="str">
            <v>Not Ready</v>
          </cell>
        </row>
        <row r="60">
          <cell r="B60" t="str">
            <v>Ready</v>
          </cell>
        </row>
        <row r="61">
          <cell r="B61" t="str">
            <v>Ready</v>
          </cell>
        </row>
        <row r="62">
          <cell r="B62" t="str">
            <v>Ready</v>
          </cell>
        </row>
        <row r="63">
          <cell r="B63"/>
        </row>
        <row r="64">
          <cell r="B64"/>
        </row>
        <row r="65">
          <cell r="B65" t="str">
            <v>Not Ready</v>
          </cell>
        </row>
        <row r="66">
          <cell r="B66"/>
        </row>
        <row r="67">
          <cell r="B67"/>
        </row>
        <row r="68">
          <cell r="B68"/>
        </row>
        <row r="69">
          <cell r="B69"/>
        </row>
        <row r="70">
          <cell r="B70"/>
        </row>
        <row r="71">
          <cell r="B71" t="str">
            <v>Ready</v>
          </cell>
        </row>
        <row r="72">
          <cell r="B72" t="str">
            <v>Ready</v>
          </cell>
        </row>
        <row r="73">
          <cell r="B73" t="str">
            <v>Not Ready</v>
          </cell>
        </row>
        <row r="74">
          <cell r="B74" t="str">
            <v>Not Ready</v>
          </cell>
        </row>
        <row r="75">
          <cell r="B75" t="str">
            <v>Not Ready</v>
          </cell>
        </row>
        <row r="76">
          <cell r="B76" t="str">
            <v>Not Ready</v>
          </cell>
        </row>
        <row r="77">
          <cell r="B77" t="str">
            <v>Ready</v>
          </cell>
        </row>
        <row r="78">
          <cell r="B78"/>
        </row>
        <row r="79">
          <cell r="B79"/>
        </row>
        <row r="80">
          <cell r="B80" t="str">
            <v>Not Ready</v>
          </cell>
        </row>
        <row r="81">
          <cell r="B81"/>
        </row>
        <row r="82">
          <cell r="B82"/>
        </row>
        <row r="83">
          <cell r="B83"/>
        </row>
        <row r="84">
          <cell r="B84" t="str">
            <v>Ready</v>
          </cell>
        </row>
        <row r="85">
          <cell r="B85" t="str">
            <v>Ready</v>
          </cell>
        </row>
        <row r="86">
          <cell r="B86" t="str">
            <v>Not Ready</v>
          </cell>
        </row>
        <row r="87">
          <cell r="B87"/>
        </row>
        <row r="88">
          <cell r="B88" t="str">
            <v>Ready</v>
          </cell>
        </row>
        <row r="89">
          <cell r="B89" t="str">
            <v>Ready</v>
          </cell>
        </row>
        <row r="90">
          <cell r="B90"/>
        </row>
        <row r="91">
          <cell r="B91" t="str">
            <v>Ready</v>
          </cell>
        </row>
        <row r="92">
          <cell r="B92"/>
        </row>
        <row r="93">
          <cell r="B93"/>
        </row>
        <row r="94">
          <cell r="B94"/>
        </row>
        <row r="95">
          <cell r="B95" t="str">
            <v>Ready</v>
          </cell>
        </row>
        <row r="96">
          <cell r="B96"/>
        </row>
        <row r="97">
          <cell r="B97"/>
        </row>
        <row r="98">
          <cell r="B98"/>
        </row>
        <row r="99">
          <cell r="B99"/>
        </row>
        <row r="100">
          <cell r="B100" t="str">
            <v>Not Ready</v>
          </cell>
        </row>
        <row r="101">
          <cell r="B101"/>
        </row>
        <row r="102">
          <cell r="B102" t="str">
            <v>Ready</v>
          </cell>
        </row>
        <row r="103">
          <cell r="B103" t="str">
            <v>Ready</v>
          </cell>
        </row>
        <row r="104">
          <cell r="B104"/>
        </row>
        <row r="105">
          <cell r="B105"/>
        </row>
        <row r="106">
          <cell r="B106"/>
        </row>
        <row r="107">
          <cell r="B107" t="str">
            <v>Ready</v>
          </cell>
        </row>
        <row r="108">
          <cell r="B108" t="str">
            <v>Not Ready</v>
          </cell>
        </row>
        <row r="109">
          <cell r="B109" t="str">
            <v>Ready</v>
          </cell>
        </row>
        <row r="110">
          <cell r="B110"/>
        </row>
        <row r="111">
          <cell r="B111"/>
        </row>
        <row r="112">
          <cell r="B112"/>
        </row>
        <row r="113">
          <cell r="B113"/>
        </row>
        <row r="114">
          <cell r="B114"/>
        </row>
        <row r="115">
          <cell r="B115" t="str">
            <v>Ready</v>
          </cell>
        </row>
        <row r="116">
          <cell r="B116"/>
        </row>
        <row r="117">
          <cell r="B117"/>
        </row>
        <row r="118">
          <cell r="B118"/>
        </row>
        <row r="119">
          <cell r="B119" t="str">
            <v>Ready</v>
          </cell>
        </row>
        <row r="120">
          <cell r="B120"/>
        </row>
        <row r="121">
          <cell r="B121" t="str">
            <v>Ready</v>
          </cell>
        </row>
        <row r="122">
          <cell r="B122" t="str">
            <v>Ready</v>
          </cell>
        </row>
        <row r="123">
          <cell r="B123"/>
        </row>
        <row r="124">
          <cell r="B124"/>
        </row>
        <row r="125">
          <cell r="B125"/>
        </row>
        <row r="126">
          <cell r="B126" t="str">
            <v>Not Ready</v>
          </cell>
        </row>
        <row r="127">
          <cell r="B127" t="str">
            <v>Ready</v>
          </cell>
        </row>
        <row r="128">
          <cell r="B128"/>
        </row>
        <row r="129">
          <cell r="B129"/>
        </row>
        <row r="130">
          <cell r="B130" t="str">
            <v>Ready</v>
          </cell>
        </row>
        <row r="131">
          <cell r="B131" t="str">
            <v>Ready</v>
          </cell>
        </row>
        <row r="132">
          <cell r="B132" t="str">
            <v>Ready</v>
          </cell>
        </row>
        <row r="133">
          <cell r="B133" t="str">
            <v>Ready</v>
          </cell>
        </row>
        <row r="134">
          <cell r="B134"/>
        </row>
        <row r="135">
          <cell r="B135" t="str">
            <v>Ready</v>
          </cell>
        </row>
        <row r="136">
          <cell r="B136" t="str">
            <v>Ready</v>
          </cell>
        </row>
        <row r="137">
          <cell r="B137" t="str">
            <v>Ready</v>
          </cell>
        </row>
        <row r="138">
          <cell r="B138" t="str">
            <v>Ready</v>
          </cell>
        </row>
        <row r="139">
          <cell r="B139" t="str">
            <v>Ready</v>
          </cell>
        </row>
        <row r="140">
          <cell r="B140"/>
        </row>
        <row r="141">
          <cell r="B141" t="str">
            <v>Ready</v>
          </cell>
        </row>
        <row r="142">
          <cell r="B142" t="str">
            <v>Ready</v>
          </cell>
        </row>
        <row r="143">
          <cell r="B143" t="str">
            <v>Not Ready</v>
          </cell>
        </row>
        <row r="144">
          <cell r="B144"/>
        </row>
        <row r="145">
          <cell r="B145"/>
        </row>
        <row r="146">
          <cell r="B146"/>
        </row>
        <row r="147">
          <cell r="B147"/>
        </row>
        <row r="148">
          <cell r="B148" t="str">
            <v>Ready</v>
          </cell>
        </row>
        <row r="149">
          <cell r="B149" t="str">
            <v>Ready</v>
          </cell>
        </row>
        <row r="150">
          <cell r="B150"/>
        </row>
        <row r="151">
          <cell r="B151" t="str">
            <v>Ready</v>
          </cell>
        </row>
        <row r="152">
          <cell r="B152"/>
        </row>
        <row r="153">
          <cell r="B153" t="str">
            <v>Ready</v>
          </cell>
        </row>
        <row r="154">
          <cell r="B154"/>
        </row>
        <row r="155">
          <cell r="B155"/>
        </row>
        <row r="156">
          <cell r="B156" t="str">
            <v>Ready</v>
          </cell>
        </row>
        <row r="157">
          <cell r="B157"/>
        </row>
        <row r="158">
          <cell r="B158" t="str">
            <v>Ready</v>
          </cell>
        </row>
        <row r="159">
          <cell r="B159"/>
        </row>
        <row r="160">
          <cell r="B160"/>
        </row>
        <row r="161">
          <cell r="B161" t="str">
            <v>Not Ready</v>
          </cell>
        </row>
        <row r="162">
          <cell r="B162"/>
        </row>
        <row r="163">
          <cell r="B163"/>
        </row>
        <row r="164">
          <cell r="B164" t="str">
            <v>Ready</v>
          </cell>
        </row>
        <row r="165">
          <cell r="B165" t="str">
            <v>Ready</v>
          </cell>
        </row>
        <row r="166">
          <cell r="B166" t="str">
            <v>Not Ready</v>
          </cell>
        </row>
        <row r="167">
          <cell r="B167"/>
        </row>
        <row r="168">
          <cell r="B168" t="str">
            <v>Not Ready</v>
          </cell>
        </row>
        <row r="169">
          <cell r="B169"/>
        </row>
        <row r="170">
          <cell r="B170"/>
        </row>
        <row r="171">
          <cell r="B171" t="str">
            <v>Ready</v>
          </cell>
        </row>
        <row r="172">
          <cell r="B172"/>
        </row>
        <row r="173">
          <cell r="B173"/>
        </row>
        <row r="174">
          <cell r="B174"/>
        </row>
        <row r="175">
          <cell r="B175"/>
        </row>
        <row r="176">
          <cell r="B176" t="str">
            <v>Ready</v>
          </cell>
        </row>
        <row r="177">
          <cell r="B177"/>
        </row>
        <row r="178">
          <cell r="B178" t="str">
            <v>Ready</v>
          </cell>
        </row>
        <row r="179">
          <cell r="B179"/>
        </row>
        <row r="180">
          <cell r="B180"/>
        </row>
        <row r="181">
          <cell r="B181"/>
        </row>
        <row r="182">
          <cell r="B182"/>
        </row>
        <row r="183">
          <cell r="B183" t="str">
            <v>Not Ready</v>
          </cell>
        </row>
        <row r="184">
          <cell r="B184"/>
        </row>
        <row r="185">
          <cell r="B185"/>
        </row>
        <row r="186">
          <cell r="B186" t="str">
            <v>Ready</v>
          </cell>
        </row>
        <row r="187">
          <cell r="B187"/>
        </row>
        <row r="188">
          <cell r="B188"/>
        </row>
        <row r="189">
          <cell r="B189"/>
        </row>
        <row r="190">
          <cell r="B190"/>
        </row>
        <row r="191">
          <cell r="B191"/>
        </row>
        <row r="192">
          <cell r="B192" t="str">
            <v>Ready</v>
          </cell>
        </row>
        <row r="193">
          <cell r="B193"/>
        </row>
        <row r="194">
          <cell r="B194"/>
        </row>
        <row r="195">
          <cell r="B195" t="str">
            <v>Ready</v>
          </cell>
        </row>
        <row r="196">
          <cell r="B196" t="str">
            <v>Not Ready</v>
          </cell>
        </row>
        <row r="197">
          <cell r="B197" t="str">
            <v>Ready</v>
          </cell>
        </row>
        <row r="198">
          <cell r="B198" t="str">
            <v>Ready</v>
          </cell>
        </row>
        <row r="199">
          <cell r="B199" t="str">
            <v>Not Ready</v>
          </cell>
        </row>
        <row r="200">
          <cell r="B200" t="str">
            <v>Ready</v>
          </cell>
        </row>
        <row r="201">
          <cell r="B201"/>
        </row>
        <row r="202">
          <cell r="B202" t="str">
            <v>Ready</v>
          </cell>
        </row>
        <row r="203">
          <cell r="B203" t="str">
            <v>Ready</v>
          </cell>
        </row>
        <row r="204">
          <cell r="B204" t="str">
            <v>Not Ready</v>
          </cell>
        </row>
        <row r="205">
          <cell r="B205"/>
        </row>
        <row r="206">
          <cell r="B206" t="str">
            <v>Not Ready</v>
          </cell>
        </row>
        <row r="207">
          <cell r="B207" t="str">
            <v>Not Ready</v>
          </cell>
        </row>
        <row r="208">
          <cell r="B208" t="str">
            <v>Ready</v>
          </cell>
        </row>
        <row r="209">
          <cell r="B209" t="str">
            <v>Not Ready</v>
          </cell>
        </row>
        <row r="210">
          <cell r="B210" t="str">
            <v>Not Ready</v>
          </cell>
        </row>
        <row r="211">
          <cell r="B211"/>
        </row>
        <row r="212">
          <cell r="B212" t="str">
            <v>Ready</v>
          </cell>
        </row>
        <row r="213">
          <cell r="B213" t="str">
            <v>Not Ready</v>
          </cell>
        </row>
        <row r="214">
          <cell r="B214"/>
        </row>
        <row r="215">
          <cell r="B215" t="str">
            <v>Not Ready</v>
          </cell>
        </row>
        <row r="216">
          <cell r="B216" t="str">
            <v>Ready</v>
          </cell>
        </row>
        <row r="217">
          <cell r="B217"/>
        </row>
        <row r="218">
          <cell r="B218" t="str">
            <v>Not Ready</v>
          </cell>
        </row>
        <row r="219">
          <cell r="B219" t="str">
            <v>Not Ready</v>
          </cell>
        </row>
        <row r="220">
          <cell r="B220" t="str">
            <v>Ready</v>
          </cell>
        </row>
        <row r="221">
          <cell r="B221" t="str">
            <v>Not Ready</v>
          </cell>
        </row>
        <row r="222">
          <cell r="B222" t="str">
            <v>Not Ready</v>
          </cell>
        </row>
        <row r="223">
          <cell r="B223" t="str">
            <v>Ready</v>
          </cell>
        </row>
        <row r="224">
          <cell r="B224" t="str">
            <v>Not Ready</v>
          </cell>
        </row>
        <row r="225">
          <cell r="B225"/>
        </row>
        <row r="226">
          <cell r="B226" t="str">
            <v>Not Ready</v>
          </cell>
        </row>
        <row r="227">
          <cell r="B227" t="str">
            <v>Blooming</v>
          </cell>
        </row>
        <row r="228">
          <cell r="B228"/>
        </row>
        <row r="229">
          <cell r="B229"/>
        </row>
        <row r="230">
          <cell r="B230" t="str">
            <v>Ready</v>
          </cell>
        </row>
        <row r="231">
          <cell r="B231"/>
        </row>
        <row r="232">
          <cell r="B232" t="str">
            <v>Ready</v>
          </cell>
        </row>
        <row r="233">
          <cell r="B233" t="str">
            <v>Ready</v>
          </cell>
        </row>
        <row r="234">
          <cell r="B234"/>
        </row>
        <row r="235">
          <cell r="B235"/>
        </row>
        <row r="236">
          <cell r="B236" t="str">
            <v>Ready</v>
          </cell>
        </row>
        <row r="237">
          <cell r="B237"/>
        </row>
        <row r="238">
          <cell r="B238" t="str">
            <v>Ready</v>
          </cell>
        </row>
        <row r="239">
          <cell r="B239" t="str">
            <v>Ready</v>
          </cell>
        </row>
        <row r="240">
          <cell r="B240"/>
        </row>
        <row r="241">
          <cell r="B241" t="str">
            <v>Ready</v>
          </cell>
        </row>
        <row r="242">
          <cell r="B242" t="str">
            <v>Ready</v>
          </cell>
        </row>
        <row r="243">
          <cell r="B243"/>
        </row>
        <row r="244">
          <cell r="B244"/>
        </row>
        <row r="245">
          <cell r="B245"/>
        </row>
        <row r="246">
          <cell r="B246" t="str">
            <v>Ready</v>
          </cell>
        </row>
        <row r="247">
          <cell r="B247" t="str">
            <v>Ready</v>
          </cell>
        </row>
        <row r="248">
          <cell r="B248"/>
        </row>
        <row r="249">
          <cell r="B249"/>
        </row>
        <row r="250">
          <cell r="B250" t="str">
            <v>Ready</v>
          </cell>
        </row>
        <row r="251">
          <cell r="B251" t="str">
            <v>Ready</v>
          </cell>
        </row>
        <row r="252">
          <cell r="B252" t="str">
            <v>Ready</v>
          </cell>
        </row>
        <row r="253">
          <cell r="B253"/>
        </row>
        <row r="254">
          <cell r="B254"/>
        </row>
        <row r="255">
          <cell r="B255"/>
        </row>
        <row r="256">
          <cell r="B256" t="str">
            <v>Ready</v>
          </cell>
        </row>
        <row r="257">
          <cell r="B257" t="str">
            <v>Ready</v>
          </cell>
        </row>
        <row r="258">
          <cell r="B258" t="str">
            <v>Ready</v>
          </cell>
        </row>
        <row r="259">
          <cell r="B259"/>
        </row>
        <row r="260">
          <cell r="B260" t="str">
            <v>Ready</v>
          </cell>
        </row>
        <row r="261">
          <cell r="B261" t="str">
            <v>Ready</v>
          </cell>
        </row>
        <row r="262">
          <cell r="B262" t="str">
            <v>Ready</v>
          </cell>
        </row>
        <row r="263">
          <cell r="B263" t="str">
            <v>Ready</v>
          </cell>
        </row>
        <row r="264">
          <cell r="B264"/>
        </row>
        <row r="265">
          <cell r="B265" t="str">
            <v>Blooming</v>
          </cell>
        </row>
        <row r="266">
          <cell r="B266" t="str">
            <v>Ready</v>
          </cell>
        </row>
        <row r="267">
          <cell r="B267"/>
        </row>
        <row r="268">
          <cell r="B268" t="str">
            <v>Ready</v>
          </cell>
        </row>
        <row r="269">
          <cell r="B269" t="str">
            <v>Ready</v>
          </cell>
        </row>
        <row r="270">
          <cell r="B270" t="str">
            <v>Ready</v>
          </cell>
        </row>
        <row r="271">
          <cell r="B271"/>
        </row>
        <row r="272">
          <cell r="B272" t="str">
            <v>Ready</v>
          </cell>
        </row>
        <row r="273">
          <cell r="B273" t="str">
            <v>Ready</v>
          </cell>
        </row>
        <row r="274">
          <cell r="B274" t="str">
            <v>Ready</v>
          </cell>
        </row>
        <row r="275">
          <cell r="B275" t="str">
            <v>Ready</v>
          </cell>
        </row>
        <row r="276">
          <cell r="B276" t="str">
            <v>Ready</v>
          </cell>
        </row>
        <row r="277">
          <cell r="B277" t="str">
            <v>Ready</v>
          </cell>
        </row>
        <row r="278">
          <cell r="B278"/>
        </row>
        <row r="279">
          <cell r="B279"/>
        </row>
        <row r="280">
          <cell r="B280"/>
        </row>
        <row r="281">
          <cell r="B281" t="str">
            <v>Ready</v>
          </cell>
        </row>
        <row r="282">
          <cell r="B282"/>
        </row>
        <row r="283">
          <cell r="B283" t="str">
            <v>Ready</v>
          </cell>
        </row>
        <row r="284">
          <cell r="B284" t="str">
            <v>Ready</v>
          </cell>
        </row>
        <row r="285">
          <cell r="B285" t="str">
            <v>Ready</v>
          </cell>
        </row>
        <row r="286">
          <cell r="B286"/>
        </row>
        <row r="287">
          <cell r="B287" t="str">
            <v>Ready</v>
          </cell>
        </row>
        <row r="288">
          <cell r="B288" t="str">
            <v>Ready</v>
          </cell>
        </row>
        <row r="289">
          <cell r="B289"/>
        </row>
        <row r="290">
          <cell r="B290" t="str">
            <v>Blooming</v>
          </cell>
        </row>
        <row r="291">
          <cell r="B291" t="str">
            <v>Blooming</v>
          </cell>
        </row>
        <row r="292">
          <cell r="B292" t="str">
            <v>Ready</v>
          </cell>
        </row>
        <row r="293">
          <cell r="B293" t="str">
            <v>Blooming</v>
          </cell>
        </row>
        <row r="294">
          <cell r="B294" t="str">
            <v>Ready</v>
          </cell>
        </row>
        <row r="295">
          <cell r="B295" t="str">
            <v>Ready</v>
          </cell>
        </row>
        <row r="296">
          <cell r="B296" t="str">
            <v>Ready</v>
          </cell>
        </row>
        <row r="297">
          <cell r="B297" t="str">
            <v>Blooming</v>
          </cell>
        </row>
        <row r="298">
          <cell r="B298" t="str">
            <v>Blooming</v>
          </cell>
        </row>
        <row r="299">
          <cell r="B299" t="str">
            <v>Blooming</v>
          </cell>
        </row>
        <row r="300">
          <cell r="B300" t="str">
            <v>Blooming</v>
          </cell>
        </row>
        <row r="301">
          <cell r="B301" t="str">
            <v>Blooming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2:P379"/>
  <sheetViews>
    <sheetView showGridLines="0" tabSelected="1" topLeftCell="B1" zoomScale="98" zoomScaleNormal="98" workbookViewId="0">
      <pane ySplit="8" topLeftCell="A124" activePane="bottomLeft" state="frozen"/>
      <selection pane="bottomLeft" activeCell="F10" sqref="F10"/>
    </sheetView>
  </sheetViews>
  <sheetFormatPr defaultRowHeight="12.75" customHeight="1" x14ac:dyDescent="0.25"/>
  <cols>
    <col min="1" max="1" width="5" hidden="1" customWidth="1"/>
    <col min="2" max="2" width="41.7109375" customWidth="1"/>
    <col min="3" max="3" width="13.28515625" style="4" customWidth="1"/>
    <col min="4" max="4" width="10.42578125" style="4" customWidth="1"/>
    <col min="5" max="5" width="10" style="2" customWidth="1"/>
    <col min="6" max="6" width="17" style="2" hidden="1" customWidth="1"/>
    <col min="7" max="7" width="9.140625" style="10" customWidth="1"/>
    <col min="8" max="8" width="11.7109375" style="10" customWidth="1"/>
    <col min="9" max="9" width="14.28515625" style="10" customWidth="1"/>
    <col min="10" max="10" width="11.28515625" style="10" customWidth="1"/>
    <col min="11" max="11" width="7.7109375" style="10" customWidth="1"/>
    <col min="12" max="12" width="5.140625" style="10" customWidth="1"/>
    <col min="13" max="13" width="9.42578125" style="10" bestFit="1" customWidth="1"/>
    <col min="14" max="14" width="5.85546875" style="10" customWidth="1"/>
    <col min="15" max="15" width="7.85546875" style="10" bestFit="1" customWidth="1"/>
    <col min="16" max="16" width="6.7109375" style="10" customWidth="1"/>
    <col min="17" max="17" width="7.5703125" customWidth="1"/>
  </cols>
  <sheetData>
    <row r="2" spans="1:16" ht="24.95" customHeight="1" x14ac:dyDescent="0.25">
      <c r="B2" s="45"/>
      <c r="C2" s="46" t="s">
        <v>29</v>
      </c>
      <c r="D2" s="46"/>
      <c r="E2" s="46"/>
      <c r="F2" s="46"/>
      <c r="G2" s="46"/>
      <c r="H2" s="46"/>
      <c r="I2" s="14"/>
      <c r="J2" s="14"/>
    </row>
    <row r="3" spans="1:16" ht="24.95" customHeight="1" x14ac:dyDescent="0.25">
      <c r="B3" s="45"/>
      <c r="C3" s="46" t="s">
        <v>30</v>
      </c>
      <c r="D3" s="46"/>
      <c r="E3" s="46"/>
      <c r="F3" s="46"/>
      <c r="G3" s="46"/>
      <c r="H3" s="46"/>
      <c r="I3" s="14"/>
      <c r="J3" s="14"/>
    </row>
    <row r="4" spans="1:16" ht="29.25" customHeight="1" x14ac:dyDescent="0.25">
      <c r="B4" s="49" t="s">
        <v>19</v>
      </c>
      <c r="C4" s="46" t="s">
        <v>31</v>
      </c>
      <c r="D4" s="46"/>
      <c r="E4" s="46"/>
      <c r="F4" s="46"/>
      <c r="G4" s="46"/>
      <c r="H4" s="46"/>
      <c r="I4" s="14"/>
      <c r="J4" s="14"/>
    </row>
    <row r="5" spans="1:16" s="3" customFormat="1" ht="29.25" customHeight="1" x14ac:dyDescent="0.25">
      <c r="B5" s="49"/>
      <c r="C5" s="47"/>
      <c r="D5" s="47"/>
      <c r="E5" s="47"/>
      <c r="F5" s="48"/>
      <c r="G5" s="48"/>
      <c r="H5" s="48"/>
      <c r="I5" s="11"/>
      <c r="J5" s="11"/>
      <c r="K5" s="11"/>
      <c r="L5" s="11"/>
      <c r="M5" s="11"/>
      <c r="N5" s="11"/>
      <c r="O5" s="11"/>
      <c r="P5" s="11"/>
    </row>
    <row r="6" spans="1:16" s="3" customFormat="1" ht="21.75" customHeight="1" x14ac:dyDescent="0.25">
      <c r="B6" s="41" t="s">
        <v>20</v>
      </c>
      <c r="C6" s="42"/>
      <c r="D6" s="42"/>
      <c r="E6" s="42"/>
      <c r="F6" s="42"/>
      <c r="G6" s="42"/>
      <c r="H6" s="43"/>
      <c r="I6" s="11"/>
      <c r="J6" s="11"/>
      <c r="K6" s="11"/>
      <c r="L6" s="11"/>
      <c r="M6" s="11"/>
      <c r="N6" s="11"/>
      <c r="O6" s="11"/>
      <c r="P6" s="11"/>
    </row>
    <row r="7" spans="1:16" s="25" customFormat="1" ht="21.75" customHeight="1" x14ac:dyDescent="0.25">
      <c r="A7" s="3"/>
      <c r="B7" s="44"/>
      <c r="C7" s="44"/>
      <c r="D7" s="44"/>
      <c r="E7" s="44"/>
      <c r="F7" s="44"/>
      <c r="G7" s="44"/>
      <c r="H7" s="44"/>
      <c r="I7" s="29"/>
      <c r="J7" s="26"/>
      <c r="K7" s="26"/>
      <c r="L7" s="26"/>
      <c r="M7" s="26"/>
      <c r="N7" s="26"/>
      <c r="O7" s="26"/>
      <c r="P7" s="26"/>
    </row>
    <row r="8" spans="1:16" s="3" customFormat="1" ht="60" x14ac:dyDescent="0.25">
      <c r="B8" s="32" t="s">
        <v>28</v>
      </c>
      <c r="C8" s="7" t="s">
        <v>27</v>
      </c>
      <c r="D8" s="8" t="s">
        <v>10</v>
      </c>
      <c r="E8" s="27" t="s">
        <v>18</v>
      </c>
      <c r="F8" s="34" t="s">
        <v>24</v>
      </c>
      <c r="G8" s="31" t="s">
        <v>0</v>
      </c>
      <c r="H8" s="12" t="s">
        <v>1</v>
      </c>
      <c r="I8" s="12" t="s">
        <v>2</v>
      </c>
      <c r="J8" s="12" t="s">
        <v>3</v>
      </c>
      <c r="K8" s="12" t="s">
        <v>4</v>
      </c>
      <c r="L8" s="12" t="s">
        <v>5</v>
      </c>
      <c r="M8" s="12" t="s">
        <v>6</v>
      </c>
      <c r="N8" s="12" t="s">
        <v>7</v>
      </c>
      <c r="O8" s="12" t="s">
        <v>8</v>
      </c>
      <c r="P8" s="12" t="s">
        <v>9</v>
      </c>
    </row>
    <row r="9" spans="1:16" ht="22.5" customHeight="1" x14ac:dyDescent="0.25">
      <c r="B9" s="1" t="str">
        <f>'[1]Variety Info'!C2</f>
        <v>Clematis  Assorted</v>
      </c>
      <c r="C9" s="6"/>
      <c r="D9" s="33"/>
      <c r="E9" s="9" t="s">
        <v>11</v>
      </c>
      <c r="F9" s="35" t="s">
        <v>25</v>
      </c>
      <c r="G9" s="13">
        <f>'[1]Variety Info'!H2</f>
        <v>0</v>
      </c>
      <c r="H9" s="13">
        <f>'[1]Variety Info'!I2</f>
        <v>0</v>
      </c>
      <c r="I9" s="13">
        <f>'[1]Variety Info'!J2</f>
        <v>0</v>
      </c>
      <c r="J9" s="13">
        <f>'[1]Variety Info'!K2</f>
        <v>0</v>
      </c>
      <c r="K9" s="13">
        <f>'[1]Variety Info'!L2</f>
        <v>0</v>
      </c>
      <c r="L9" s="13">
        <f>'[1]Variety Info'!M2</f>
        <v>0</v>
      </c>
      <c r="M9" s="13">
        <f>'[1]Variety Info'!N2</f>
        <v>0</v>
      </c>
      <c r="N9" s="13">
        <f>'[1]Variety Info'!O2</f>
        <v>0</v>
      </c>
      <c r="O9" s="13">
        <f>'[1]Variety Info'!P2</f>
        <v>0</v>
      </c>
      <c r="P9" s="13">
        <f>'[1]Variety Info'!Q2</f>
        <v>0</v>
      </c>
    </row>
    <row r="10" spans="1:16" ht="22.5" customHeight="1" x14ac:dyDescent="0.25">
      <c r="B10" s="1" t="str">
        <f>'[1]Variety Info'!C3</f>
        <v>Clematis Allanah</v>
      </c>
      <c r="C10" s="6"/>
      <c r="D10" s="33"/>
      <c r="E10" s="9" t="str">
        <f>IF('[2]Post Avails'!Q9&gt;30,"Available","N/A")</f>
        <v>Available</v>
      </c>
      <c r="F10" s="35">
        <f>'[3]1 Gal IGC Ready Report'!B8</f>
        <v>0</v>
      </c>
      <c r="G10" s="13" t="str">
        <f>'[1]Variety Info'!H3</f>
        <v>Red</v>
      </c>
      <c r="H10" s="13" t="str">
        <f>'[1]Variety Info'!I3</f>
        <v>5-7" (12-18cm)</v>
      </c>
      <c r="I10" s="13" t="str">
        <f>'[1]Variety Info'!J3</f>
        <v>June - September</v>
      </c>
      <c r="J10" s="13" t="str">
        <f>'[1]Variety Info'!K3</f>
        <v>6-8' (2-2.5m)</v>
      </c>
      <c r="K10" s="13" t="str">
        <f>'[1]Variety Info'!L3</f>
        <v>C</v>
      </c>
      <c r="L10" s="13">
        <f>'[1]Variety Info'!M3</f>
        <v>3</v>
      </c>
      <c r="M10" s="13" t="str">
        <f>'[1]Variety Info'!N3</f>
        <v>Yes</v>
      </c>
      <c r="N10" s="13">
        <f>'[1]Variety Info'!O3</f>
        <v>0</v>
      </c>
      <c r="O10" s="13">
        <f>'[1]Variety Info'!P3</f>
        <v>0</v>
      </c>
      <c r="P10" s="13">
        <f>'[1]Variety Info'!Q3</f>
        <v>0</v>
      </c>
    </row>
    <row r="11" spans="1:16" ht="22.5" hidden="1" customHeight="1" x14ac:dyDescent="0.25">
      <c r="B11" s="1" t="str">
        <f>'[1]Variety Info'!C4</f>
        <v>Clematis Alpina Constance</v>
      </c>
      <c r="C11" s="6"/>
      <c r="D11" s="33"/>
      <c r="E11" s="9" t="str">
        <f>IF('[2]Post Avails'!Q10&gt;30,"Available","N/A")</f>
        <v>N/A</v>
      </c>
      <c r="F11" s="35">
        <f>'[3]1 Gal IGC Ready Report'!B9</f>
        <v>0</v>
      </c>
      <c r="G11" s="13" t="str">
        <f>'[1]Variety Info'!H4</f>
        <v>Pink</v>
      </c>
      <c r="H11" s="13" t="str">
        <f>'[1]Variety Info'!I4</f>
        <v>1-2" (3-5cm)</v>
      </c>
      <c r="I11" s="13" t="str">
        <f>'[1]Variety Info'!J4</f>
        <v>April - May</v>
      </c>
      <c r="J11" s="13" t="str">
        <f>'[1]Variety Info'!K4</f>
        <v>6-8' (2-2.5m)</v>
      </c>
      <c r="K11" s="13" t="str">
        <f>'[1]Variety Info'!L4</f>
        <v>A</v>
      </c>
      <c r="L11" s="13">
        <f>'[1]Variety Info'!M4</f>
        <v>3</v>
      </c>
      <c r="M11" s="13">
        <f>'[1]Variety Info'!N4</f>
        <v>0</v>
      </c>
      <c r="N11" s="13">
        <f>'[1]Variety Info'!O4</f>
        <v>0</v>
      </c>
      <c r="O11" s="13">
        <f>'[1]Variety Info'!P4</f>
        <v>0</v>
      </c>
      <c r="P11" s="13" t="str">
        <f>'[1]Variety Info'!Q4</f>
        <v>Yes</v>
      </c>
    </row>
    <row r="12" spans="1:16" ht="22.5" customHeight="1" x14ac:dyDescent="0.25">
      <c r="B12" s="1" t="str">
        <f>'[1]Variety Info'!C5</f>
        <v>Clematis Alpina Francis Rivis</v>
      </c>
      <c r="C12" s="6"/>
      <c r="D12" s="33"/>
      <c r="E12" s="9" t="str">
        <f>IF('[2]Post Avails'!Q11&gt;30,"Available","N/A")</f>
        <v>Available</v>
      </c>
      <c r="F12" s="35">
        <f>'[3]1 Gal IGC Ready Report'!B10</f>
        <v>0</v>
      </c>
      <c r="G12" s="13" t="str">
        <f>'[1]Variety Info'!H5</f>
        <v>Blue</v>
      </c>
      <c r="H12" s="13" t="str">
        <f>'[1]Variety Info'!I5</f>
        <v>1-2" (3-5cm)</v>
      </c>
      <c r="I12" s="13" t="str">
        <f>'[1]Variety Info'!J5</f>
        <v>April - May</v>
      </c>
      <c r="J12" s="13" t="str">
        <f>'[1]Variety Info'!K5</f>
        <v>6-8' (2-2.5m)</v>
      </c>
      <c r="K12" s="13" t="str">
        <f>'[1]Variety Info'!L5</f>
        <v>A</v>
      </c>
      <c r="L12" s="13">
        <f>'[1]Variety Info'!M5</f>
        <v>3</v>
      </c>
      <c r="M12" s="13">
        <f>'[1]Variety Info'!N5</f>
        <v>0</v>
      </c>
      <c r="N12" s="13">
        <f>'[1]Variety Info'!O5</f>
        <v>0</v>
      </c>
      <c r="O12" s="13">
        <f>'[1]Variety Info'!P5</f>
        <v>0</v>
      </c>
      <c r="P12" s="13" t="str">
        <f>'[1]Variety Info'!Q5</f>
        <v>Yes</v>
      </c>
    </row>
    <row r="13" spans="1:16" ht="22.5" hidden="1" customHeight="1" x14ac:dyDescent="0.25">
      <c r="B13" s="1" t="str">
        <f>'[1]Variety Info'!C6</f>
        <v>Clematis Alpina Helsingborg</v>
      </c>
      <c r="C13" s="6"/>
      <c r="D13" s="33"/>
      <c r="E13" s="9" t="str">
        <f>IF('[2]Post Avails'!Q12&gt;30,"Available","N/A")</f>
        <v>N/A</v>
      </c>
      <c r="F13" s="35">
        <f>'[3]1 Gal IGC Ready Report'!B11</f>
        <v>0</v>
      </c>
      <c r="G13" s="13" t="str">
        <f>'[1]Variety Info'!H6</f>
        <v>Purple</v>
      </c>
      <c r="H13" s="13" t="str">
        <f>'[1]Variety Info'!I6</f>
        <v>1-2" (3-5cm)</v>
      </c>
      <c r="I13" s="13" t="str">
        <f>'[1]Variety Info'!J6</f>
        <v>April - May</v>
      </c>
      <c r="J13" s="13" t="str">
        <f>'[1]Variety Info'!K6</f>
        <v>6-8' (2-2.5m)</v>
      </c>
      <c r="K13" s="13" t="str">
        <f>'[1]Variety Info'!L6</f>
        <v>A</v>
      </c>
      <c r="L13" s="13">
        <f>'[1]Variety Info'!M6</f>
        <v>3</v>
      </c>
      <c r="M13" s="13">
        <f>'[1]Variety Info'!N6</f>
        <v>0</v>
      </c>
      <c r="N13" s="13">
        <f>'[1]Variety Info'!O6</f>
        <v>0</v>
      </c>
      <c r="O13" s="13">
        <f>'[1]Variety Info'!P6</f>
        <v>0</v>
      </c>
      <c r="P13" s="13" t="str">
        <f>'[1]Variety Info'!Q6</f>
        <v>Yes</v>
      </c>
    </row>
    <row r="14" spans="1:16" ht="22.5" customHeight="1" x14ac:dyDescent="0.25">
      <c r="B14" s="1" t="str">
        <f>'[1]Variety Info'!C7</f>
        <v>Clematis Alpina Pamela Jackman</v>
      </c>
      <c r="C14" s="6"/>
      <c r="D14" s="33"/>
      <c r="E14" s="9" t="str">
        <f>IF('[2]Post Avails'!Q13&gt;30,"Available","N/A")</f>
        <v>Available</v>
      </c>
      <c r="F14" s="35" t="str">
        <f>'[3]1 Gal IGC Ready Report'!B12</f>
        <v>Ready</v>
      </c>
      <c r="G14" s="13" t="str">
        <f>'[1]Variety Info'!H7</f>
        <v>Blue</v>
      </c>
      <c r="H14" s="13" t="str">
        <f>'[1]Variety Info'!I7</f>
        <v>1-2" (3-5cm)</v>
      </c>
      <c r="I14" s="13" t="str">
        <f>'[1]Variety Info'!J7</f>
        <v>April - May</v>
      </c>
      <c r="J14" s="13" t="str">
        <f>'[1]Variety Info'!K7</f>
        <v>6-8' (2-2.5m)</v>
      </c>
      <c r="K14" s="13" t="str">
        <f>'[1]Variety Info'!L7</f>
        <v>A</v>
      </c>
      <c r="L14" s="13">
        <f>'[1]Variety Info'!M7</f>
        <v>3</v>
      </c>
      <c r="M14" s="13">
        <f>'[1]Variety Info'!N7</f>
        <v>0</v>
      </c>
      <c r="N14" s="13">
        <f>'[1]Variety Info'!O7</f>
        <v>0</v>
      </c>
      <c r="O14" s="13">
        <f>'[1]Variety Info'!P7</f>
        <v>0</v>
      </c>
      <c r="P14" s="13" t="str">
        <f>'[1]Variety Info'!Q7</f>
        <v>Yes</v>
      </c>
    </row>
    <row r="15" spans="1:16" ht="22.5" customHeight="1" x14ac:dyDescent="0.25">
      <c r="B15" s="1" t="str">
        <f>'[1]Variety Info'!C8</f>
        <v>Clematis Alpina Pink Flamingo</v>
      </c>
      <c r="C15" s="6"/>
      <c r="D15" s="33"/>
      <c r="E15" s="9" t="str">
        <f>IF('[2]Post Avails'!Q14&gt;30,"Available","N/A")</f>
        <v>Available</v>
      </c>
      <c r="F15" s="35">
        <f>'[3]1 Gal IGC Ready Report'!B13</f>
        <v>0</v>
      </c>
      <c r="G15" s="13" t="str">
        <f>'[1]Variety Info'!H8</f>
        <v>Pink</v>
      </c>
      <c r="H15" s="13" t="str">
        <f>'[1]Variety Info'!I8</f>
        <v>1-2" (3-5cm)</v>
      </c>
      <c r="I15" s="13" t="str">
        <f>'[1]Variety Info'!J8</f>
        <v>April - May</v>
      </c>
      <c r="J15" s="13" t="str">
        <f>'[1]Variety Info'!K8</f>
        <v>8-10'(2.4-3m)</v>
      </c>
      <c r="K15" s="13" t="str">
        <f>'[1]Variety Info'!L8</f>
        <v>A</v>
      </c>
      <c r="L15" s="13">
        <f>'[1]Variety Info'!M8</f>
        <v>3</v>
      </c>
      <c r="M15" s="13">
        <f>'[1]Variety Info'!N8</f>
        <v>0</v>
      </c>
      <c r="N15" s="13">
        <f>'[1]Variety Info'!O8</f>
        <v>0</v>
      </c>
      <c r="O15" s="13">
        <f>'[1]Variety Info'!P8</f>
        <v>0</v>
      </c>
      <c r="P15" s="13" t="str">
        <f>'[1]Variety Info'!Q8</f>
        <v>Yes</v>
      </c>
    </row>
    <row r="16" spans="1:16" ht="22.5" customHeight="1" x14ac:dyDescent="0.25">
      <c r="B16" s="1" t="str">
        <f>'[1]Variety Info'!C9</f>
        <v>Clematis Alpina Ruby</v>
      </c>
      <c r="C16" s="6"/>
      <c r="D16" s="33"/>
      <c r="E16" s="9" t="str">
        <f>IF('[2]Post Avails'!Q15&gt;30,"Available","N/A")</f>
        <v>Available</v>
      </c>
      <c r="F16" s="35">
        <f>'[3]1 Gal IGC Ready Report'!B14</f>
        <v>0</v>
      </c>
      <c r="G16" s="13" t="str">
        <f>'[1]Variety Info'!H9</f>
        <v>Red</v>
      </c>
      <c r="H16" s="13" t="str">
        <f>'[1]Variety Info'!I9</f>
        <v>1-2" (3-5cm)</v>
      </c>
      <c r="I16" s="13" t="str">
        <f>'[1]Variety Info'!J9</f>
        <v>April - May</v>
      </c>
      <c r="J16" s="13" t="str">
        <f>'[1]Variety Info'!K9</f>
        <v>6-8' (2-2.5m)</v>
      </c>
      <c r="K16" s="13" t="str">
        <f>'[1]Variety Info'!L9</f>
        <v>A</v>
      </c>
      <c r="L16" s="13">
        <f>'[1]Variety Info'!M9</f>
        <v>3</v>
      </c>
      <c r="M16" s="13">
        <f>'[1]Variety Info'!N9</f>
        <v>0</v>
      </c>
      <c r="N16" s="13">
        <f>'[1]Variety Info'!O9</f>
        <v>0</v>
      </c>
      <c r="O16" s="13">
        <f>'[1]Variety Info'!P9</f>
        <v>0</v>
      </c>
      <c r="P16" s="13" t="str">
        <f>'[1]Variety Info'!Q9</f>
        <v>Yes</v>
      </c>
    </row>
    <row r="17" spans="2:16" ht="22.5" customHeight="1" x14ac:dyDescent="0.25">
      <c r="B17" s="1" t="str">
        <f>'[1]Variety Info'!C10</f>
        <v>Clematis Alpina Stolwijk's Gold</v>
      </c>
      <c r="C17" s="6"/>
      <c r="D17" s="33"/>
      <c r="E17" s="9" t="str">
        <f>IF('[2]Post Avails'!Q16&gt;30,"Available","N/A")</f>
        <v>Available</v>
      </c>
      <c r="F17" s="35" t="str">
        <f>'[3]1 Gal IGC Ready Report'!B15</f>
        <v>Ready</v>
      </c>
      <c r="G17" s="13" t="str">
        <f>'[1]Variety Info'!H10</f>
        <v>Blue</v>
      </c>
      <c r="H17" s="13" t="str">
        <f>'[1]Variety Info'!I10</f>
        <v>1-2" (3-5cm)</v>
      </c>
      <c r="I17" s="13" t="str">
        <f>'[1]Variety Info'!J10</f>
        <v>April - May</v>
      </c>
      <c r="J17" s="13" t="str">
        <f>'[1]Variety Info'!K10</f>
        <v>6-8' (2-2.5m)</v>
      </c>
      <c r="K17" s="13" t="str">
        <f>'[1]Variety Info'!L10</f>
        <v>A</v>
      </c>
      <c r="L17" s="13">
        <f>'[1]Variety Info'!M10</f>
        <v>3</v>
      </c>
      <c r="M17" s="13">
        <f>'[1]Variety Info'!N10</f>
        <v>0</v>
      </c>
      <c r="N17" s="13">
        <f>'[1]Variety Info'!O10</f>
        <v>0</v>
      </c>
      <c r="O17" s="13">
        <f>'[1]Variety Info'!P10</f>
        <v>0</v>
      </c>
      <c r="P17" s="13" t="str">
        <f>'[1]Variety Info'!Q10</f>
        <v>Yes</v>
      </c>
    </row>
    <row r="18" spans="2:16" ht="22.5" customHeight="1" x14ac:dyDescent="0.25">
      <c r="B18" s="1" t="str">
        <f>'[1]Variety Info'!C11</f>
        <v>Clematis Alpina Willy</v>
      </c>
      <c r="C18" s="6"/>
      <c r="D18" s="33"/>
      <c r="E18" s="9" t="str">
        <f>IF('[2]Post Avails'!Q17&gt;30,"Available","N/A")</f>
        <v>Available</v>
      </c>
      <c r="F18" s="35" t="str">
        <f>'[3]1 Gal IGC Ready Report'!B16</f>
        <v>Not Ready</v>
      </c>
      <c r="G18" s="13" t="str">
        <f>'[1]Variety Info'!H11</f>
        <v>Pink</v>
      </c>
      <c r="H18" s="13" t="str">
        <f>'[1]Variety Info'!I11</f>
        <v>1-2" (3-5cm)</v>
      </c>
      <c r="I18" s="13" t="str">
        <f>'[1]Variety Info'!J11</f>
        <v>April - May</v>
      </c>
      <c r="J18" s="13" t="str">
        <f>'[1]Variety Info'!K11</f>
        <v>6-8' (2-2.5m)</v>
      </c>
      <c r="K18" s="13" t="str">
        <f>'[1]Variety Info'!L11</f>
        <v>A</v>
      </c>
      <c r="L18" s="13">
        <f>'[1]Variety Info'!M11</f>
        <v>3</v>
      </c>
      <c r="M18" s="13">
        <f>'[1]Variety Info'!N11</f>
        <v>0</v>
      </c>
      <c r="N18" s="13">
        <f>'[1]Variety Info'!O11</f>
        <v>0</v>
      </c>
      <c r="O18" s="13">
        <f>'[1]Variety Info'!P11</f>
        <v>0</v>
      </c>
      <c r="P18" s="13" t="str">
        <f>'[1]Variety Info'!Q11</f>
        <v>Yes</v>
      </c>
    </row>
    <row r="19" spans="2:16" ht="22.5" hidden="1" customHeight="1" x14ac:dyDescent="0.25">
      <c r="B19" s="1" t="str">
        <f>'[1]Variety Info'!C12</f>
        <v>Clematis AMERICAN BEAUTY PP 19627</v>
      </c>
      <c r="C19" s="6"/>
      <c r="D19" s="33"/>
      <c r="E19" s="9" t="str">
        <f>IF('[2]Post Avails'!Q18&gt;30,"Available","N/A")</f>
        <v>N/A</v>
      </c>
      <c r="F19" s="35">
        <f>'[3]1 Gal IGC Ready Report'!B17</f>
        <v>0</v>
      </c>
      <c r="G19" s="13">
        <f>'[1]Variety Info'!H12</f>
        <v>0</v>
      </c>
      <c r="H19" s="13">
        <f>'[1]Variety Info'!I12</f>
        <v>0</v>
      </c>
      <c r="I19" s="13">
        <f>'[1]Variety Info'!J12</f>
        <v>0</v>
      </c>
      <c r="J19" s="13">
        <f>'[1]Variety Info'!K12</f>
        <v>0</v>
      </c>
      <c r="K19" s="13">
        <f>'[1]Variety Info'!L12</f>
        <v>0</v>
      </c>
      <c r="L19" s="13">
        <f>'[1]Variety Info'!M12</f>
        <v>0</v>
      </c>
      <c r="M19" s="13">
        <f>'[1]Variety Info'!N12</f>
        <v>0</v>
      </c>
      <c r="N19" s="13">
        <f>'[1]Variety Info'!O12</f>
        <v>0</v>
      </c>
      <c r="O19" s="13">
        <f>'[1]Variety Info'!P12</f>
        <v>0</v>
      </c>
      <c r="P19" s="13">
        <f>'[1]Variety Info'!Q12</f>
        <v>0</v>
      </c>
    </row>
    <row r="20" spans="2:16" ht="22.5" hidden="1" customHeight="1" x14ac:dyDescent="0.25">
      <c r="B20" s="1" t="str">
        <f>'[1]Variety Info'!C13</f>
        <v>Clematis ANDREW VANLAEKEN PP22829</v>
      </c>
      <c r="C20" s="6"/>
      <c r="D20" s="33"/>
      <c r="E20" s="9" t="str">
        <f>IF('[2]Post Avails'!Q19&gt;30,"Available","N/A")</f>
        <v>N/A</v>
      </c>
      <c r="F20" s="35">
        <f>'[3]1 Gal IGC Ready Report'!B18</f>
        <v>0</v>
      </c>
      <c r="G20" s="13">
        <f>'[1]Variety Info'!H13</f>
        <v>0</v>
      </c>
      <c r="H20" s="13">
        <f>'[1]Variety Info'!I13</f>
        <v>0</v>
      </c>
      <c r="I20" s="13">
        <f>'[1]Variety Info'!J13</f>
        <v>0</v>
      </c>
      <c r="J20" s="13">
        <f>'[1]Variety Info'!K13</f>
        <v>0</v>
      </c>
      <c r="K20" s="13">
        <f>'[1]Variety Info'!L13</f>
        <v>0</v>
      </c>
      <c r="L20" s="13">
        <f>'[1]Variety Info'!M13</f>
        <v>0</v>
      </c>
      <c r="M20" s="13">
        <f>'[1]Variety Info'!N13</f>
        <v>0</v>
      </c>
      <c r="N20" s="13">
        <f>'[1]Variety Info'!O13</f>
        <v>0</v>
      </c>
      <c r="O20" s="13">
        <f>'[1]Variety Info'!P13</f>
        <v>0</v>
      </c>
      <c r="P20" s="13">
        <f>'[1]Variety Info'!Q13</f>
        <v>0</v>
      </c>
    </row>
    <row r="21" spans="2:16" ht="22.5" customHeight="1" x14ac:dyDescent="0.25">
      <c r="B21" s="1" t="str">
        <f>'[1]Variety Info'!C14</f>
        <v>Clematis Arabella</v>
      </c>
      <c r="C21" s="6"/>
      <c r="D21" s="33"/>
      <c r="E21" s="9" t="str">
        <f>IF('[2]Post Avails'!Q20&gt;30,"Available","N/A")</f>
        <v>Available</v>
      </c>
      <c r="F21" s="35" t="str">
        <f>'[3]1 Gal IGC Ready Report'!B19</f>
        <v>Ready</v>
      </c>
      <c r="G21" s="13" t="str">
        <f>'[1]Variety Info'!H14</f>
        <v>Blue</v>
      </c>
      <c r="H21" s="13" t="str">
        <f>'[1]Variety Info'!I14</f>
        <v>3-4" (8-10cm)</v>
      </c>
      <c r="I21" s="13" t="str">
        <f>'[1]Variety Info'!J14</f>
        <v>June - September</v>
      </c>
      <c r="J21" s="13" t="str">
        <f>'[1]Variety Info'!K14</f>
        <v>2-4' (0.5-1.5m)</v>
      </c>
      <c r="K21" s="13" t="str">
        <f>'[1]Variety Info'!L14</f>
        <v>C</v>
      </c>
      <c r="L21" s="13">
        <f>'[1]Variety Info'!M14</f>
        <v>3</v>
      </c>
      <c r="M21" s="13" t="str">
        <f>'[1]Variety Info'!N14</f>
        <v>Yes</v>
      </c>
      <c r="N21" s="13">
        <f>'[1]Variety Info'!O14</f>
        <v>0</v>
      </c>
      <c r="O21" s="13">
        <f>'[1]Variety Info'!P14</f>
        <v>0</v>
      </c>
      <c r="P21" s="13" t="str">
        <f>'[1]Variety Info'!Q14</f>
        <v>Yes</v>
      </c>
    </row>
    <row r="22" spans="2:16" ht="22.5" customHeight="1" x14ac:dyDescent="0.25">
      <c r="B22" s="1" t="str">
        <f>'[1]Variety Info'!C15</f>
        <v>Clematis Armandii Apple Blossom</v>
      </c>
      <c r="C22" s="6"/>
      <c r="D22" s="33"/>
      <c r="E22" s="9" t="str">
        <f>IF('[2]Post Avails'!Q21&gt;30,"Available","N/A")</f>
        <v>Available</v>
      </c>
      <c r="F22" s="35" t="str">
        <f>'[3]1 Gal IGC Ready Report'!B20</f>
        <v>Ready</v>
      </c>
      <c r="G22" s="13" t="str">
        <f>'[1]Variety Info'!H15</f>
        <v>Pink</v>
      </c>
      <c r="H22" s="13" t="str">
        <f>'[1]Variety Info'!I15</f>
        <v>1-2" (3-5cm)</v>
      </c>
      <c r="I22" s="13" t="str">
        <f>'[1]Variety Info'!J15</f>
        <v>March - April</v>
      </c>
      <c r="J22" s="13" t="str">
        <f>'[1]Variety Info'!K15</f>
        <v>15-25' (4.5-8m)</v>
      </c>
      <c r="K22" s="13" t="str">
        <f>'[1]Variety Info'!L15</f>
        <v>A</v>
      </c>
      <c r="L22" s="13">
        <f>'[1]Variety Info'!M15</f>
        <v>7</v>
      </c>
      <c r="M22" s="13">
        <f>'[1]Variety Info'!N15</f>
        <v>0</v>
      </c>
      <c r="N22" s="13" t="str">
        <f>'[1]Variety Info'!O15</f>
        <v>yes</v>
      </c>
      <c r="O22" s="13" t="str">
        <f>'[1]Variety Info'!P15</f>
        <v>Yes</v>
      </c>
      <c r="P22" s="13" t="str">
        <f>'[1]Variety Info'!Q15</f>
        <v>Yes</v>
      </c>
    </row>
    <row r="23" spans="2:16" ht="22.5" customHeight="1" x14ac:dyDescent="0.25">
      <c r="B23" s="1" t="str">
        <f>'[1]Variety Info'!C16</f>
        <v>Clematis Armandii Snowdrift</v>
      </c>
      <c r="C23" s="6"/>
      <c r="D23" s="33"/>
      <c r="E23" s="9" t="str">
        <f>IF('[2]Post Avails'!Q22&gt;30,"Available","N/A")</f>
        <v>Available</v>
      </c>
      <c r="F23" s="35" t="str">
        <f>'[3]1 Gal IGC Ready Report'!B21</f>
        <v>Ready</v>
      </c>
      <c r="G23" s="13" t="str">
        <f>'[1]Variety Info'!H16</f>
        <v>White</v>
      </c>
      <c r="H23" s="13" t="str">
        <f>'[1]Variety Info'!I16</f>
        <v>1-2" (3-5cm)</v>
      </c>
      <c r="I23" s="13" t="str">
        <f>'[1]Variety Info'!J16</f>
        <v>March - April</v>
      </c>
      <c r="J23" s="13" t="str">
        <f>'[1]Variety Info'!K16</f>
        <v>15-25' (4.5-8m)</v>
      </c>
      <c r="K23" s="13" t="str">
        <f>'[1]Variety Info'!L16</f>
        <v>A</v>
      </c>
      <c r="L23" s="13">
        <f>'[1]Variety Info'!M16</f>
        <v>7</v>
      </c>
      <c r="M23" s="13">
        <f>'[1]Variety Info'!N16</f>
        <v>0</v>
      </c>
      <c r="N23" s="13" t="str">
        <f>'[1]Variety Info'!O16</f>
        <v>yes</v>
      </c>
      <c r="O23" s="13" t="str">
        <f>'[1]Variety Info'!P16</f>
        <v>Yes</v>
      </c>
      <c r="P23" s="13" t="str">
        <f>'[1]Variety Info'!Q16</f>
        <v>Yes</v>
      </c>
    </row>
    <row r="24" spans="2:16" ht="22.5" customHeight="1" x14ac:dyDescent="0.25">
      <c r="B24" s="1" t="str">
        <f>'[1]Variety Info'!C17</f>
        <v>Clematis Asao</v>
      </c>
      <c r="C24" s="6" t="s">
        <v>32</v>
      </c>
      <c r="D24" s="33"/>
      <c r="E24" s="9" t="str">
        <f>IF('[2]Post Avails'!Q23&gt;30,"Available","N/A")</f>
        <v>Available</v>
      </c>
      <c r="F24" s="35">
        <f>'[3]1 Gal IGC Ready Report'!B22</f>
        <v>0</v>
      </c>
      <c r="G24" s="13" t="str">
        <f>'[1]Variety Info'!H17</f>
        <v>Pink</v>
      </c>
      <c r="H24" s="13" t="str">
        <f>'[1]Variety Info'!I17</f>
        <v>6-8" (15-20cm)</v>
      </c>
      <c r="I24" s="13" t="str">
        <f>'[1]Variety Info'!J17</f>
        <v>May, June &amp; Sept</v>
      </c>
      <c r="J24" s="13" t="str">
        <f>'[1]Variety Info'!K17</f>
        <v>6-9' (2-3m)</v>
      </c>
      <c r="K24" s="13" t="str">
        <f>'[1]Variety Info'!L17</f>
        <v>B1</v>
      </c>
      <c r="L24" s="13">
        <f>'[1]Variety Info'!M17</f>
        <v>4</v>
      </c>
      <c r="M24" s="13" t="str">
        <f>'[1]Variety Info'!N17</f>
        <v>Yes</v>
      </c>
      <c r="N24" s="13">
        <f>'[1]Variety Info'!O17</f>
        <v>0</v>
      </c>
      <c r="O24" s="13">
        <f>'[1]Variety Info'!P17</f>
        <v>0</v>
      </c>
      <c r="P24" s="13">
        <f>'[1]Variety Info'!Q17</f>
        <v>0</v>
      </c>
    </row>
    <row r="25" spans="2:16" ht="22.5" hidden="1" customHeight="1" x14ac:dyDescent="0.25">
      <c r="B25" s="1" t="str">
        <f>'[1]Variety Info'!C18</f>
        <v>Clematis Ascotiensis</v>
      </c>
      <c r="C25" s="6"/>
      <c r="D25" s="33"/>
      <c r="E25" s="9" t="str">
        <f>IF('[2]Post Avails'!Q24&gt;30,"Available","N/A")</f>
        <v>N/A</v>
      </c>
      <c r="F25" s="35">
        <f>'[3]1 Gal IGC Ready Report'!B23</f>
        <v>0</v>
      </c>
      <c r="G25" s="13" t="str">
        <f>'[1]Variety Info'!H18</f>
        <v>Blue</v>
      </c>
      <c r="H25" s="13" t="str">
        <f>'[1]Variety Info'!I18</f>
        <v>5-7" (12-18cm)</v>
      </c>
      <c r="I25" s="13" t="str">
        <f>'[1]Variety Info'!J18</f>
        <v>July - September</v>
      </c>
      <c r="J25" s="13" t="str">
        <f>'[1]Variety Info'!K18</f>
        <v>8-12' (3-4m)</v>
      </c>
      <c r="K25" s="13" t="str">
        <f>'[1]Variety Info'!L18</f>
        <v>C</v>
      </c>
      <c r="L25" s="13">
        <f>'[1]Variety Info'!M18</f>
        <v>4</v>
      </c>
      <c r="M25" s="13" t="str">
        <f>'[1]Variety Info'!N18</f>
        <v>Yes</v>
      </c>
      <c r="N25" s="13">
        <f>'[1]Variety Info'!O18</f>
        <v>0</v>
      </c>
      <c r="O25" s="13">
        <f>'[1]Variety Info'!P18</f>
        <v>0</v>
      </c>
      <c r="P25" s="13">
        <f>'[1]Variety Info'!Q18</f>
        <v>0</v>
      </c>
    </row>
    <row r="26" spans="2:16" ht="22.5" hidden="1" customHeight="1" x14ac:dyDescent="0.25">
      <c r="B26" s="1" t="str">
        <f>'[1]Variety Info'!C19</f>
        <v>Clematis Barbara Dibley</v>
      </c>
      <c r="C26" s="6"/>
      <c r="D26" s="33"/>
      <c r="E26" s="9" t="str">
        <f>IF('[2]Post Avails'!Q25&gt;30,"Available","N/A")</f>
        <v>N/A</v>
      </c>
      <c r="F26" s="35">
        <f>'[3]1 Gal IGC Ready Report'!B24</f>
        <v>0</v>
      </c>
      <c r="G26" s="13" t="str">
        <f>'[1]Variety Info'!H19</f>
        <v>Bi-Color</v>
      </c>
      <c r="H26" s="13" t="str">
        <f>'[1]Variety Info'!I19</f>
        <v>6-8" (15-20cm)</v>
      </c>
      <c r="I26" s="13" t="str">
        <f>'[1]Variety Info'!J19</f>
        <v>May - June</v>
      </c>
      <c r="J26" s="13" t="str">
        <f>'[1]Variety Info'!K19</f>
        <v>6-9' (2-3m)</v>
      </c>
      <c r="K26" s="13" t="str">
        <f>'[1]Variety Info'!L19</f>
        <v>B1</v>
      </c>
      <c r="L26" s="13">
        <f>'[1]Variety Info'!M19</f>
        <v>4</v>
      </c>
      <c r="M26" s="13" t="str">
        <f>'[1]Variety Info'!N19</f>
        <v>Yes</v>
      </c>
      <c r="N26" s="13">
        <f>'[1]Variety Info'!O19</f>
        <v>0</v>
      </c>
      <c r="O26" s="13">
        <f>'[1]Variety Info'!P19</f>
        <v>0</v>
      </c>
      <c r="P26" s="13">
        <f>'[1]Variety Info'!Q19</f>
        <v>0</v>
      </c>
    </row>
    <row r="27" spans="2:16" ht="22.5" customHeight="1" x14ac:dyDescent="0.25">
      <c r="B27" s="1" t="str">
        <f>'[1]Variety Info'!C20</f>
        <v>Clematis Barbara Jackman</v>
      </c>
      <c r="C27" s="6"/>
      <c r="D27" s="33"/>
      <c r="E27" s="9" t="str">
        <f>IF('[2]Post Avails'!Q26&gt;30,"Available","N/A")</f>
        <v>Available</v>
      </c>
      <c r="F27" s="35">
        <f>'[3]1 Gal IGC Ready Report'!B25</f>
        <v>0</v>
      </c>
      <c r="G27" s="13" t="str">
        <f>'[1]Variety Info'!H20</f>
        <v>Bi-Color</v>
      </c>
      <c r="H27" s="13" t="str">
        <f>'[1]Variety Info'!I20</f>
        <v>5-7" (12-18cm)</v>
      </c>
      <c r="I27" s="13" t="str">
        <f>'[1]Variety Info'!J20</f>
        <v>May, June &amp; Sept</v>
      </c>
      <c r="J27" s="13" t="str">
        <f>'[1]Variety Info'!K20</f>
        <v>6-9' (2-3m)</v>
      </c>
      <c r="K27" s="13" t="str">
        <f>'[1]Variety Info'!L20</f>
        <v>B1</v>
      </c>
      <c r="L27" s="13">
        <f>'[1]Variety Info'!M20</f>
        <v>4</v>
      </c>
      <c r="M27" s="13" t="str">
        <f>'[1]Variety Info'!N20</f>
        <v>Yes</v>
      </c>
      <c r="N27" s="13">
        <f>'[1]Variety Info'!O20</f>
        <v>0</v>
      </c>
      <c r="O27" s="13">
        <f>'[1]Variety Info'!P20</f>
        <v>0</v>
      </c>
      <c r="P27" s="13">
        <f>'[1]Variety Info'!Q20</f>
        <v>0</v>
      </c>
    </row>
    <row r="28" spans="2:16" ht="22.5" customHeight="1" x14ac:dyDescent="0.25">
      <c r="B28" s="1" t="str">
        <f>'[1]Variety Info'!C21</f>
        <v>Clematis Bees Jubilee</v>
      </c>
      <c r="C28" s="6" t="s">
        <v>32</v>
      </c>
      <c r="D28" s="33"/>
      <c r="E28" s="9" t="str">
        <f>IF('[2]Post Avails'!Q27&gt;30,"Available","N/A")</f>
        <v>Available</v>
      </c>
      <c r="F28" s="35" t="str">
        <f>'[3]1 Gal IGC Ready Report'!B26</f>
        <v>Ready</v>
      </c>
      <c r="G28" s="13" t="str">
        <f>'[1]Variety Info'!H21</f>
        <v>Bi-Color</v>
      </c>
      <c r="H28" s="13" t="str">
        <f>'[1]Variety Info'!I21</f>
        <v>6-8" (15-20cm)</v>
      </c>
      <c r="I28" s="13" t="str">
        <f>'[1]Variety Info'!J21</f>
        <v>May, June &amp; Sept</v>
      </c>
      <c r="J28" s="13" t="str">
        <f>'[1]Variety Info'!K21</f>
        <v>6-9' (2-3m)</v>
      </c>
      <c r="K28" s="13" t="str">
        <f>'[1]Variety Info'!L21</f>
        <v>B1</v>
      </c>
      <c r="L28" s="13">
        <f>'[1]Variety Info'!M21</f>
        <v>4</v>
      </c>
      <c r="M28" s="13" t="str">
        <f>'[1]Variety Info'!N21</f>
        <v>Yes</v>
      </c>
      <c r="N28" s="13">
        <f>'[1]Variety Info'!O21</f>
        <v>0</v>
      </c>
      <c r="O28" s="13">
        <f>'[1]Variety Info'!P21</f>
        <v>0</v>
      </c>
      <c r="P28" s="13">
        <f>'[1]Variety Info'!Q21</f>
        <v>0</v>
      </c>
    </row>
    <row r="29" spans="2:16" ht="22.5" customHeight="1" x14ac:dyDescent="0.25">
      <c r="B29" s="1" t="str">
        <f>'[1]Variety Info'!C22</f>
        <v>Clematis Belle of Woking</v>
      </c>
      <c r="C29" s="6"/>
      <c r="D29" s="33"/>
      <c r="E29" s="9" t="str">
        <f>IF('[2]Post Avails'!Q28&gt;30,"Available","N/A")</f>
        <v>Available</v>
      </c>
      <c r="F29" s="35" t="str">
        <f>'[3]1 Gal IGC Ready Report'!B27</f>
        <v>Ready</v>
      </c>
      <c r="G29" s="13" t="str">
        <f>'[1]Variety Info'!H22</f>
        <v>Blue</v>
      </c>
      <c r="H29" s="13" t="str">
        <f>'[1]Variety Info'!I22</f>
        <v>4-6" (10-15cm)</v>
      </c>
      <c r="I29" s="13" t="str">
        <f>'[1]Variety Info'!J22</f>
        <v>June, July &amp; Sept</v>
      </c>
      <c r="J29" s="13" t="str">
        <f>'[1]Variety Info'!K22</f>
        <v>6-9' (2-3m)</v>
      </c>
      <c r="K29" s="13" t="str">
        <f>'[1]Variety Info'!L22</f>
        <v>B1</v>
      </c>
      <c r="L29" s="13">
        <f>'[1]Variety Info'!M22</f>
        <v>4</v>
      </c>
      <c r="M29" s="13" t="str">
        <f>'[1]Variety Info'!N22</f>
        <v>Yes</v>
      </c>
      <c r="N29" s="13">
        <f>'[1]Variety Info'!O22</f>
        <v>0</v>
      </c>
      <c r="O29" s="13">
        <f>'[1]Variety Info'!P22</f>
        <v>0</v>
      </c>
      <c r="P29" s="13">
        <f>'[1]Variety Info'!Q22</f>
        <v>0</v>
      </c>
    </row>
    <row r="30" spans="2:16" ht="22.5" hidden="1" customHeight="1" x14ac:dyDescent="0.25">
      <c r="B30" s="1" t="str">
        <f>'[1]Variety Info'!C23</f>
        <v>Clematis Blue Climador</v>
      </c>
      <c r="C30" s="6"/>
      <c r="D30" s="33"/>
      <c r="E30" s="9" t="str">
        <f>IF('[2]Post Avails'!Q29&gt;30,"Available","N/A")</f>
        <v>N/A</v>
      </c>
      <c r="F30" s="35">
        <f>'[3]1 Gal IGC Ready Report'!B28</f>
        <v>0</v>
      </c>
      <c r="G30" s="13">
        <f>'[1]Variety Info'!H23</f>
        <v>0</v>
      </c>
      <c r="H30" s="13">
        <f>'[1]Variety Info'!I23</f>
        <v>0</v>
      </c>
      <c r="I30" s="13">
        <f>'[1]Variety Info'!J23</f>
        <v>0</v>
      </c>
      <c r="J30" s="13">
        <f>'[1]Variety Info'!K23</f>
        <v>0</v>
      </c>
      <c r="K30" s="13">
        <f>'[1]Variety Info'!L23</f>
        <v>0</v>
      </c>
      <c r="L30" s="13">
        <f>'[1]Variety Info'!M23</f>
        <v>0</v>
      </c>
      <c r="M30" s="13">
        <f>'[1]Variety Info'!N23</f>
        <v>0</v>
      </c>
      <c r="N30" s="13">
        <f>'[1]Variety Info'!O23</f>
        <v>0</v>
      </c>
      <c r="O30" s="13">
        <f>'[1]Variety Info'!P23</f>
        <v>0</v>
      </c>
      <c r="P30" s="13">
        <f>'[1]Variety Info'!Q23</f>
        <v>0</v>
      </c>
    </row>
    <row r="31" spans="2:16" ht="22.5" customHeight="1" x14ac:dyDescent="0.25">
      <c r="B31" s="1" t="str">
        <f>'[1]Variety Info'!C24</f>
        <v>Clematis Blue Light</v>
      </c>
      <c r="C31" s="6"/>
      <c r="D31" s="33"/>
      <c r="E31" s="9" t="str">
        <f>IF('[2]Post Avails'!Q30&gt;30,"Available","N/A")</f>
        <v>Available</v>
      </c>
      <c r="F31" s="35" t="str">
        <f>'[3]1 Gal IGC Ready Report'!B29</f>
        <v>Not Ready</v>
      </c>
      <c r="G31" s="13" t="str">
        <f>'[1]Variety Info'!H24</f>
        <v>Blue</v>
      </c>
      <c r="H31" s="13" t="str">
        <f>'[1]Variety Info'!I24</f>
        <v>4-6" (10-15cm)</v>
      </c>
      <c r="I31" s="13" t="str">
        <f>'[1]Variety Info'!J24</f>
        <v>June - August</v>
      </c>
      <c r="J31" s="13" t="str">
        <f>'[1]Variety Info'!K24</f>
        <v>6-9' (2-3m)</v>
      </c>
      <c r="K31" s="13" t="str">
        <f>'[1]Variety Info'!L24</f>
        <v>B2</v>
      </c>
      <c r="L31" s="13">
        <f>'[1]Variety Info'!M24</f>
        <v>4</v>
      </c>
      <c r="M31" s="13" t="str">
        <f>'[1]Variety Info'!N24</f>
        <v>Yes</v>
      </c>
      <c r="N31" s="13">
        <f>'[1]Variety Info'!O24</f>
        <v>0</v>
      </c>
      <c r="O31" s="13">
        <f>'[1]Variety Info'!P24</f>
        <v>0</v>
      </c>
      <c r="P31" s="13">
        <f>'[1]Variety Info'!Q24</f>
        <v>0</v>
      </c>
    </row>
    <row r="32" spans="2:16" ht="22.5" hidden="1" customHeight="1" x14ac:dyDescent="0.25">
      <c r="B32" s="1" t="str">
        <f>'[1]Variety Info'!C25</f>
        <v>Clematis BLUE HORIZON</v>
      </c>
      <c r="C32" s="6"/>
      <c r="D32" s="33"/>
      <c r="E32" s="9" t="str">
        <f>IF('[2]Post Avails'!Q31&gt;30,"Available","N/A")</f>
        <v>N/A</v>
      </c>
      <c r="F32" s="35">
        <f>'[3]1 Gal IGC Ready Report'!B30</f>
        <v>0</v>
      </c>
      <c r="G32" s="13">
        <f>'[1]Variety Info'!H25</f>
        <v>0</v>
      </c>
      <c r="H32" s="13">
        <f>'[1]Variety Info'!I25</f>
        <v>0</v>
      </c>
      <c r="I32" s="13">
        <f>'[1]Variety Info'!J25</f>
        <v>0</v>
      </c>
      <c r="J32" s="13">
        <f>'[1]Variety Info'!K25</f>
        <v>0</v>
      </c>
      <c r="K32" s="13">
        <f>'[1]Variety Info'!L25</f>
        <v>0</v>
      </c>
      <c r="L32" s="13">
        <f>'[1]Variety Info'!M25</f>
        <v>0</v>
      </c>
      <c r="M32" s="13">
        <f>'[1]Variety Info'!N25</f>
        <v>0</v>
      </c>
      <c r="N32" s="13">
        <f>'[1]Variety Info'!O25</f>
        <v>0</v>
      </c>
      <c r="O32" s="13">
        <f>'[1]Variety Info'!P25</f>
        <v>0</v>
      </c>
      <c r="P32" s="13">
        <f>'[1]Variety Info'!Q25</f>
        <v>0</v>
      </c>
    </row>
    <row r="33" spans="2:16" ht="22.5" customHeight="1" x14ac:dyDescent="0.25">
      <c r="B33" s="1" t="str">
        <f>'[1]Variety Info'!C26</f>
        <v>Clematis Blue Ravine</v>
      </c>
      <c r="C33" s="6"/>
      <c r="D33" s="33"/>
      <c r="E33" s="9" t="str">
        <f>IF('[2]Post Avails'!Q32&gt;30,"Available","N/A")</f>
        <v>Available</v>
      </c>
      <c r="F33" s="35" t="str">
        <f>'[3]1 Gal IGC Ready Report'!B31</f>
        <v>Ready</v>
      </c>
      <c r="G33" s="13" t="str">
        <f>'[1]Variety Info'!H26</f>
        <v>Blue</v>
      </c>
      <c r="H33" s="13" t="str">
        <f>'[1]Variety Info'!I26</f>
        <v>6-8" (15-20cm)</v>
      </c>
      <c r="I33" s="13" t="str">
        <f>'[1]Variety Info'!J26</f>
        <v>May, June &amp; Sept</v>
      </c>
      <c r="J33" s="13" t="str">
        <f>'[1]Variety Info'!K26</f>
        <v>6-9' (2-3m)</v>
      </c>
      <c r="K33" s="13" t="str">
        <f>'[1]Variety Info'!L26</f>
        <v>B1</v>
      </c>
      <c r="L33" s="13">
        <f>'[1]Variety Info'!M26</f>
        <v>4</v>
      </c>
      <c r="M33" s="13" t="str">
        <f>'[1]Variety Info'!N26</f>
        <v>Yes</v>
      </c>
      <c r="N33" s="13">
        <f>'[1]Variety Info'!O26</f>
        <v>0</v>
      </c>
      <c r="O33" s="13">
        <f>'[1]Variety Info'!P26</f>
        <v>0</v>
      </c>
      <c r="P33" s="13">
        <f>'[1]Variety Info'!Q26</f>
        <v>0</v>
      </c>
    </row>
    <row r="34" spans="2:16" ht="22.5" hidden="1" customHeight="1" x14ac:dyDescent="0.25">
      <c r="B34" s="1" t="str">
        <f>'[1]Variety Info'!C27</f>
        <v>Clematis BLUSH</v>
      </c>
      <c r="C34" s="6"/>
      <c r="D34" s="33"/>
      <c r="E34" s="9" t="str">
        <f>IF('[2]Post Avails'!Q33&gt;30,"Available","N/A")</f>
        <v>N/A</v>
      </c>
      <c r="F34" s="35">
        <f>'[3]1 Gal IGC Ready Report'!B32</f>
        <v>0</v>
      </c>
      <c r="G34" s="13">
        <f>'[1]Variety Info'!H27</f>
        <v>0</v>
      </c>
      <c r="H34" s="13">
        <f>'[1]Variety Info'!I27</f>
        <v>0</v>
      </c>
      <c r="I34" s="13">
        <f>'[1]Variety Info'!J27</f>
        <v>0</v>
      </c>
      <c r="J34" s="13">
        <f>'[1]Variety Info'!K27</f>
        <v>0</v>
      </c>
      <c r="K34" s="13">
        <f>'[1]Variety Info'!L27</f>
        <v>0</v>
      </c>
      <c r="L34" s="13">
        <f>'[1]Variety Info'!M27</f>
        <v>0</v>
      </c>
      <c r="M34" s="13">
        <f>'[1]Variety Info'!N27</f>
        <v>0</v>
      </c>
      <c r="N34" s="13">
        <f>'[1]Variety Info'!O27</f>
        <v>0</v>
      </c>
      <c r="O34" s="13">
        <f>'[1]Variety Info'!P27</f>
        <v>0</v>
      </c>
      <c r="P34" s="13">
        <f>'[1]Variety Info'!Q27</f>
        <v>0</v>
      </c>
    </row>
    <row r="35" spans="2:16" ht="22.5" customHeight="1" x14ac:dyDescent="0.25">
      <c r="B35" s="1" t="str">
        <f>'[1]Variety Info'!C28</f>
        <v>Clematis C.W. Dowman</v>
      </c>
      <c r="C35" s="6"/>
      <c r="D35" s="33"/>
      <c r="E35" s="9" t="str">
        <f>IF('[2]Post Avails'!Q34&gt;30,"Available","N/A")</f>
        <v>Available</v>
      </c>
      <c r="F35" s="35" t="str">
        <f>'[3]1 Gal IGC Ready Report'!B33</f>
        <v>Ready</v>
      </c>
      <c r="G35" s="13" t="str">
        <f>'[1]Variety Info'!H28</f>
        <v>Bi-Color</v>
      </c>
      <c r="H35" s="13" t="str">
        <f>'[1]Variety Info'!I28</f>
        <v>4-6" (10-15cm)</v>
      </c>
      <c r="I35" s="13" t="str">
        <f>'[1]Variety Info'!J28</f>
        <v>June - September</v>
      </c>
      <c r="J35" s="13" t="str">
        <f>'[1]Variety Info'!K28</f>
        <v>6-9' (2-3m)</v>
      </c>
      <c r="K35" s="13" t="str">
        <f>'[1]Variety Info'!L28</f>
        <v>B2</v>
      </c>
      <c r="L35" s="13">
        <f>'[1]Variety Info'!M28</f>
        <v>4</v>
      </c>
      <c r="M35" s="13" t="str">
        <f>'[1]Variety Info'!N28</f>
        <v>Yes</v>
      </c>
      <c r="N35" s="13">
        <f>'[1]Variety Info'!O28</f>
        <v>0</v>
      </c>
      <c r="O35" s="13">
        <f>'[1]Variety Info'!P28</f>
        <v>0</v>
      </c>
      <c r="P35" s="13">
        <f>'[1]Variety Info'!Q28</f>
        <v>0</v>
      </c>
    </row>
    <row r="36" spans="2:16" ht="22.5" hidden="1" customHeight="1" x14ac:dyDescent="0.25">
      <c r="B36" s="1" t="str">
        <f>'[1]Variety Info'!C29</f>
        <v>Clematis CAMEO</v>
      </c>
      <c r="C36" s="6"/>
      <c r="D36" s="33"/>
      <c r="E36" s="9" t="str">
        <f>IF('[2]Post Avails'!Q35&gt;30,"Available","N/A")</f>
        <v>N/A</v>
      </c>
      <c r="F36" s="35">
        <f>'[3]1 Gal IGC Ready Report'!B34</f>
        <v>0</v>
      </c>
      <c r="G36" s="13">
        <f>'[1]Variety Info'!H29</f>
        <v>0</v>
      </c>
      <c r="H36" s="13">
        <f>'[1]Variety Info'!I29</f>
        <v>0</v>
      </c>
      <c r="I36" s="13">
        <f>'[1]Variety Info'!J29</f>
        <v>0</v>
      </c>
      <c r="J36" s="13">
        <f>'[1]Variety Info'!K29</f>
        <v>0</v>
      </c>
      <c r="K36" s="13">
        <f>'[1]Variety Info'!L29</f>
        <v>0</v>
      </c>
      <c r="L36" s="13">
        <f>'[1]Variety Info'!M29</f>
        <v>0</v>
      </c>
      <c r="M36" s="13">
        <f>'[1]Variety Info'!N29</f>
        <v>0</v>
      </c>
      <c r="N36" s="13">
        <f>'[1]Variety Info'!O29</f>
        <v>0</v>
      </c>
      <c r="O36" s="13">
        <f>'[1]Variety Info'!P29</f>
        <v>0</v>
      </c>
      <c r="P36" s="13">
        <f>'[1]Variety Info'!Q29</f>
        <v>0</v>
      </c>
    </row>
    <row r="37" spans="2:16" ht="22.5" customHeight="1" x14ac:dyDescent="0.25">
      <c r="B37" s="1" t="str">
        <f>'[1]Variety Info'!C30</f>
        <v>Clematis Candida</v>
      </c>
      <c r="C37" s="6"/>
      <c r="D37" s="33"/>
      <c r="E37" s="9" t="str">
        <f>IF('[2]Post Avails'!Q36&gt;30,"Available","N/A")</f>
        <v>Available</v>
      </c>
      <c r="F37" s="35" t="str">
        <f>'[3]1 Gal IGC Ready Report'!B35</f>
        <v>Not Ready</v>
      </c>
      <c r="G37" s="13" t="str">
        <f>'[1]Variety Info'!H30</f>
        <v>White</v>
      </c>
      <c r="H37" s="13" t="str">
        <f>'[1]Variety Info'!I30</f>
        <v>6-8" (15-20cm)</v>
      </c>
      <c r="I37" s="13" t="str">
        <f>'[1]Variety Info'!J30</f>
        <v>June - September</v>
      </c>
      <c r="J37" s="13" t="str">
        <f>'[1]Variety Info'!K30</f>
        <v>6-9' (2-3m)</v>
      </c>
      <c r="K37" s="13" t="str">
        <f>'[1]Variety Info'!L30</f>
        <v>B2</v>
      </c>
      <c r="L37" s="13">
        <f>'[1]Variety Info'!M30</f>
        <v>4</v>
      </c>
      <c r="M37" s="13" t="str">
        <f>'[1]Variety Info'!N30</f>
        <v>Yes</v>
      </c>
      <c r="N37" s="13">
        <f>'[1]Variety Info'!O30</f>
        <v>0</v>
      </c>
      <c r="O37" s="13">
        <f>'[1]Variety Info'!P30</f>
        <v>0</v>
      </c>
      <c r="P37" s="13">
        <f>'[1]Variety Info'!Q30</f>
        <v>0</v>
      </c>
    </row>
    <row r="38" spans="2:16" ht="22.5" customHeight="1" x14ac:dyDescent="0.25">
      <c r="B38" s="1" t="str">
        <f>'[1]Variety Info'!C31</f>
        <v>Clematis Captaine Thielleaux</v>
      </c>
      <c r="C38" s="6"/>
      <c r="D38" s="33"/>
      <c r="E38" s="9" t="str">
        <f>IF('[2]Post Avails'!Q37&gt;30,"Available","N/A")</f>
        <v>Available</v>
      </c>
      <c r="F38" s="35" t="str">
        <f>'[3]1 Gal IGC Ready Report'!B36</f>
        <v>Ready</v>
      </c>
      <c r="G38" s="13" t="str">
        <f>'[1]Variety Info'!H31</f>
        <v>Bi-Color</v>
      </c>
      <c r="H38" s="13" t="str">
        <f>'[1]Variety Info'!I31</f>
        <v>6-8" (15-20cm)</v>
      </c>
      <c r="I38" s="13" t="str">
        <f>'[1]Variety Info'!J31</f>
        <v>May, June &amp; Sept</v>
      </c>
      <c r="J38" s="13" t="str">
        <f>'[1]Variety Info'!K31</f>
        <v>6-9' (2-3m)</v>
      </c>
      <c r="K38" s="13" t="str">
        <f>'[1]Variety Info'!L31</f>
        <v>B1</v>
      </c>
      <c r="L38" s="13">
        <f>'[1]Variety Info'!M31</f>
        <v>4</v>
      </c>
      <c r="M38" s="13" t="str">
        <f>'[1]Variety Info'!N31</f>
        <v>Yes</v>
      </c>
      <c r="N38" s="13">
        <f>'[1]Variety Info'!O31</f>
        <v>0</v>
      </c>
      <c r="O38" s="13" t="str">
        <f>'[1]Variety Info'!P31</f>
        <v>Yes</v>
      </c>
      <c r="P38" s="13">
        <f>'[1]Variety Info'!Q31</f>
        <v>0</v>
      </c>
    </row>
    <row r="39" spans="2:16" ht="22.5" customHeight="1" x14ac:dyDescent="0.25">
      <c r="B39" s="1" t="str">
        <f>'[1]Variety Info'!C32</f>
        <v>Clematis Carnaby</v>
      </c>
      <c r="C39" s="6"/>
      <c r="D39" s="33"/>
      <c r="E39" s="9" t="str">
        <f>IF('[2]Post Avails'!Q38&gt;30,"Available","N/A")</f>
        <v>Available</v>
      </c>
      <c r="F39" s="35">
        <f>'[3]1 Gal IGC Ready Report'!B37</f>
        <v>0</v>
      </c>
      <c r="G39" s="13" t="str">
        <f>'[1]Variety Info'!H32</f>
        <v>Bi-Color</v>
      </c>
      <c r="H39" s="13" t="str">
        <f>'[1]Variety Info'!I32</f>
        <v>5-7" (12-18cm)</v>
      </c>
      <c r="I39" s="13" t="str">
        <f>'[1]Variety Info'!J32</f>
        <v>May, June &amp; Sept</v>
      </c>
      <c r="J39" s="13" t="str">
        <f>'[1]Variety Info'!K32</f>
        <v>6-9' (2-3m)</v>
      </c>
      <c r="K39" s="13" t="str">
        <f>'[1]Variety Info'!L32</f>
        <v>B1</v>
      </c>
      <c r="L39" s="13">
        <f>'[1]Variety Info'!M32</f>
        <v>4</v>
      </c>
      <c r="M39" s="13" t="str">
        <f>'[1]Variety Info'!N32</f>
        <v>Yes</v>
      </c>
      <c r="N39" s="13">
        <f>'[1]Variety Info'!O32</f>
        <v>0</v>
      </c>
      <c r="O39" s="13">
        <f>'[1]Variety Info'!P32</f>
        <v>0</v>
      </c>
      <c r="P39" s="13">
        <f>'[1]Variety Info'!Q32</f>
        <v>0</v>
      </c>
    </row>
    <row r="40" spans="2:16" ht="22.5" hidden="1" customHeight="1" x14ac:dyDescent="0.25">
      <c r="B40" s="1" t="str">
        <f>'[1]Variety Info'!C33</f>
        <v>Clematis CARNIVAL PP17597</v>
      </c>
      <c r="C40" s="6"/>
      <c r="D40" s="33"/>
      <c r="E40" s="9" t="str">
        <f>IF('[2]Post Avails'!Q39&gt;30,"Available","N/A")</f>
        <v>N/A</v>
      </c>
      <c r="F40" s="35">
        <f>'[3]1 Gal IGC Ready Report'!B38</f>
        <v>0</v>
      </c>
      <c r="G40" s="13">
        <f>'[1]Variety Info'!H33</f>
        <v>0</v>
      </c>
      <c r="H40" s="13">
        <f>'[1]Variety Info'!I33</f>
        <v>0</v>
      </c>
      <c r="I40" s="13">
        <f>'[1]Variety Info'!J33</f>
        <v>0</v>
      </c>
      <c r="J40" s="13">
        <f>'[1]Variety Info'!K33</f>
        <v>0</v>
      </c>
      <c r="K40" s="13">
        <f>'[1]Variety Info'!L33</f>
        <v>0</v>
      </c>
      <c r="L40" s="13">
        <f>'[1]Variety Info'!M33</f>
        <v>0</v>
      </c>
      <c r="M40" s="13">
        <f>'[1]Variety Info'!N33</f>
        <v>0</v>
      </c>
      <c r="N40" s="13">
        <f>'[1]Variety Info'!O33</f>
        <v>0</v>
      </c>
      <c r="O40" s="13">
        <f>'[1]Variety Info'!P33</f>
        <v>0</v>
      </c>
      <c r="P40" s="13">
        <f>'[1]Variety Info'!Q33</f>
        <v>0</v>
      </c>
    </row>
    <row r="41" spans="2:16" ht="22.5" customHeight="1" x14ac:dyDescent="0.25">
      <c r="B41" s="1" t="str">
        <f>'[1]Variety Info'!C34</f>
        <v>Clematis Caroline</v>
      </c>
      <c r="C41" s="6"/>
      <c r="D41" s="33"/>
      <c r="E41" s="9" t="str">
        <f>IF('[2]Post Avails'!Q40&gt;30,"Available","N/A")</f>
        <v>Available</v>
      </c>
      <c r="F41" s="35">
        <f>'[3]1 Gal IGC Ready Report'!B39</f>
        <v>0</v>
      </c>
      <c r="G41" s="13" t="str">
        <f>'[1]Variety Info'!H34</f>
        <v>Pink</v>
      </c>
      <c r="H41" s="13" t="str">
        <f>'[1]Variety Info'!I34</f>
        <v>4-6" (10-15cm)</v>
      </c>
      <c r="I41" s="13" t="str">
        <f>'[1]Variety Info'!J34</f>
        <v>June - September</v>
      </c>
      <c r="J41" s="13" t="str">
        <f>'[1]Variety Info'!K34</f>
        <v>6-8' (2-2.5m)</v>
      </c>
      <c r="K41" s="13" t="str">
        <f>'[1]Variety Info'!L34</f>
        <v>C</v>
      </c>
      <c r="L41" s="13">
        <f>'[1]Variety Info'!M34</f>
        <v>4</v>
      </c>
      <c r="M41" s="13" t="str">
        <f>'[1]Variety Info'!N34</f>
        <v>Yes</v>
      </c>
      <c r="N41" s="13">
        <f>'[1]Variety Info'!O34</f>
        <v>0</v>
      </c>
      <c r="O41" s="13">
        <f>'[1]Variety Info'!P34</f>
        <v>0</v>
      </c>
      <c r="P41" s="13">
        <f>'[1]Variety Info'!Q34</f>
        <v>0</v>
      </c>
    </row>
    <row r="42" spans="2:16" ht="22.5" customHeight="1" x14ac:dyDescent="0.25">
      <c r="B42" s="1" t="str">
        <f>'[1]Variety Info'!C35</f>
        <v>Clematis Cartmanii Joe</v>
      </c>
      <c r="C42" s="6"/>
      <c r="D42" s="33"/>
      <c r="E42" s="9" t="str">
        <f>IF('[2]Post Avails'!Q41&gt;30,"Available","N/A")</f>
        <v>Available</v>
      </c>
      <c r="F42" s="35" t="str">
        <f>'[3]1 Gal IGC Ready Report'!B40</f>
        <v>Ready</v>
      </c>
      <c r="G42" s="13" t="str">
        <f>'[1]Variety Info'!H35</f>
        <v>White</v>
      </c>
      <c r="H42" s="13" t="str">
        <f>'[1]Variety Info'!I35</f>
        <v>1-2" (3-5cm)</v>
      </c>
      <c r="I42" s="13" t="str">
        <f>'[1]Variety Info'!J35</f>
        <v>March - April</v>
      </c>
      <c r="J42" s="13" t="str">
        <f>'[1]Variety Info'!K35</f>
        <v>4-6' (1-2m)</v>
      </c>
      <c r="K42" s="13" t="str">
        <f>'[1]Variety Info'!L35</f>
        <v>A</v>
      </c>
      <c r="L42" s="13">
        <f>'[1]Variety Info'!M35</f>
        <v>7</v>
      </c>
      <c r="M42" s="13" t="str">
        <f>'[1]Variety Info'!N35</f>
        <v>Yes</v>
      </c>
      <c r="N42" s="13" t="str">
        <f>'[1]Variety Info'!O35</f>
        <v>yes</v>
      </c>
      <c r="O42" s="13">
        <f>'[1]Variety Info'!P35</f>
        <v>0</v>
      </c>
      <c r="P42" s="13">
        <f>'[1]Variety Info'!Q35</f>
        <v>0</v>
      </c>
    </row>
    <row r="43" spans="2:16" ht="22.5" hidden="1" customHeight="1" x14ac:dyDescent="0.25">
      <c r="B43" s="1" t="str">
        <f>'[1]Variety Info'!C36</f>
        <v>Clematis Charissima</v>
      </c>
      <c r="C43" s="6"/>
      <c r="D43" s="33"/>
      <c r="E43" s="9" t="str">
        <f>IF('[2]Post Avails'!Q42&gt;30,"Available","N/A")</f>
        <v>N/A</v>
      </c>
      <c r="F43" s="35">
        <f>'[3]1 Gal IGC Ready Report'!B41</f>
        <v>0</v>
      </c>
      <c r="G43" s="13" t="str">
        <f>'[1]Variety Info'!H36</f>
        <v>Pink</v>
      </c>
      <c r="H43" s="13" t="str">
        <f>'[1]Variety Info'!I36</f>
        <v>6-8" (15-20cm)</v>
      </c>
      <c r="I43" s="13" t="str">
        <f>'[1]Variety Info'!J36</f>
        <v>May, June &amp; Aug</v>
      </c>
      <c r="J43" s="13" t="str">
        <f>'[1]Variety Info'!K36</f>
        <v>6-9' (2-3m)</v>
      </c>
      <c r="K43" s="13" t="str">
        <f>'[1]Variety Info'!L36</f>
        <v>B1</v>
      </c>
      <c r="L43" s="13">
        <f>'[1]Variety Info'!M36</f>
        <v>4</v>
      </c>
      <c r="M43" s="13" t="str">
        <f>'[1]Variety Info'!N36</f>
        <v>Yes</v>
      </c>
      <c r="N43" s="13">
        <f>'[1]Variety Info'!O36</f>
        <v>0</v>
      </c>
      <c r="O43" s="13">
        <f>'[1]Variety Info'!P36</f>
        <v>0</v>
      </c>
      <c r="P43" s="13">
        <f>'[1]Variety Info'!Q36</f>
        <v>0</v>
      </c>
    </row>
    <row r="44" spans="2:16" ht="22.5" customHeight="1" x14ac:dyDescent="0.25">
      <c r="B44" s="1" t="str">
        <f>'[1]Variety Info'!C37</f>
        <v>Clematis Chrysocoma sericea</v>
      </c>
      <c r="C44" s="6"/>
      <c r="D44" s="33"/>
      <c r="E44" s="9" t="str">
        <f>IF('[2]Post Avails'!Q43&gt;30,"Available","N/A")</f>
        <v>Available</v>
      </c>
      <c r="F44" s="35" t="str">
        <f>'[3]1 Gal IGC Ready Report'!B42</f>
        <v>Ready</v>
      </c>
      <c r="G44" s="13" t="str">
        <f>'[1]Variety Info'!H37</f>
        <v>White</v>
      </c>
      <c r="H44" s="13" t="str">
        <f>'[1]Variety Info'!I37</f>
        <v>2.5-3.5" (6-9cm)</v>
      </c>
      <c r="I44" s="13" t="str">
        <f>'[1]Variety Info'!J37</f>
        <v>May - June</v>
      </c>
      <c r="J44" s="13" t="str">
        <f>'[1]Variety Info'!K37</f>
        <v>12-15' (3.5-4.5m)</v>
      </c>
      <c r="K44" s="13" t="str">
        <f>'[1]Variety Info'!L37</f>
        <v>A</v>
      </c>
      <c r="L44" s="13">
        <f>'[1]Variety Info'!M37</f>
        <v>7</v>
      </c>
      <c r="M44" s="13">
        <f>'[1]Variety Info'!N37</f>
        <v>0</v>
      </c>
      <c r="N44" s="13">
        <f>'[1]Variety Info'!O37</f>
        <v>0</v>
      </c>
      <c r="O44" s="13">
        <f>'[1]Variety Info'!P37</f>
        <v>0</v>
      </c>
      <c r="P44" s="13">
        <f>'[1]Variety Info'!Q37</f>
        <v>0</v>
      </c>
    </row>
    <row r="45" spans="2:16" ht="22.5" customHeight="1" x14ac:dyDescent="0.25">
      <c r="B45" s="1" t="str">
        <f>'[1]Variety Info'!C38</f>
        <v>Clematis Cirrhosa Balearica</v>
      </c>
      <c r="C45" s="6"/>
      <c r="D45" s="33"/>
      <c r="E45" s="9" t="str">
        <f>IF('[2]Post Avails'!Q44&gt;30,"Available","N/A")</f>
        <v>Available</v>
      </c>
      <c r="F45" s="35" t="str">
        <f>'[3]1 Gal IGC Ready Report'!B43</f>
        <v>Ready</v>
      </c>
      <c r="G45" s="13" t="str">
        <f>'[1]Variety Info'!H38</f>
        <v>Bi-Color</v>
      </c>
      <c r="H45" s="13" t="str">
        <f>'[1]Variety Info'!I38</f>
        <v>1-2" (3-5cm)</v>
      </c>
      <c r="I45" s="13" t="str">
        <f>'[1]Variety Info'!J38</f>
        <v>January - March</v>
      </c>
      <c r="J45" s="13" t="str">
        <f>'[1]Variety Info'!K38</f>
        <v>6-8' (2-2.5m)</v>
      </c>
      <c r="K45" s="13" t="str">
        <f>'[1]Variety Info'!L38</f>
        <v>A</v>
      </c>
      <c r="L45" s="13">
        <f>'[1]Variety Info'!M38</f>
        <v>8</v>
      </c>
      <c r="M45" s="13" t="str">
        <f>'[1]Variety Info'!N38</f>
        <v>Yes</v>
      </c>
      <c r="N45" s="13" t="str">
        <f>'[1]Variety Info'!O38</f>
        <v>yes</v>
      </c>
      <c r="O45" s="13">
        <f>'[1]Variety Info'!P38</f>
        <v>0</v>
      </c>
      <c r="P45" s="13">
        <f>'[1]Variety Info'!Q38</f>
        <v>0</v>
      </c>
    </row>
    <row r="46" spans="2:16" ht="22.5" customHeight="1" x14ac:dyDescent="0.25">
      <c r="B46" s="1" t="str">
        <f>'[1]Variety Info'!C39</f>
        <v>Clematis Cirrhosa Freckles</v>
      </c>
      <c r="C46" s="6"/>
      <c r="D46" s="33"/>
      <c r="E46" s="9" t="str">
        <f>IF('[2]Post Avails'!Q45&gt;30,"Available","N/A")</f>
        <v>Available</v>
      </c>
      <c r="F46" s="35" t="str">
        <f>'[3]1 Gal IGC Ready Report'!B44</f>
        <v>Ready</v>
      </c>
      <c r="G46" s="13" t="str">
        <f>'[1]Variety Info'!H39</f>
        <v>Bi-Color</v>
      </c>
      <c r="H46" s="13" t="str">
        <f>'[1]Variety Info'!I39</f>
        <v>1-2" (3-5cm)</v>
      </c>
      <c r="I46" s="13" t="str">
        <f>'[1]Variety Info'!J39</f>
        <v>January - March</v>
      </c>
      <c r="J46" s="13" t="str">
        <f>'[1]Variety Info'!K39</f>
        <v>6-8' (2-2.5m)</v>
      </c>
      <c r="K46" s="13" t="str">
        <f>'[1]Variety Info'!L39</f>
        <v>A</v>
      </c>
      <c r="L46" s="13">
        <f>'[1]Variety Info'!M39</f>
        <v>8</v>
      </c>
      <c r="M46" s="13" t="str">
        <f>'[1]Variety Info'!N39</f>
        <v>Yes</v>
      </c>
      <c r="N46" s="13" t="str">
        <f>'[1]Variety Info'!O39</f>
        <v>yes</v>
      </c>
      <c r="O46" s="13">
        <f>'[1]Variety Info'!P39</f>
        <v>0</v>
      </c>
      <c r="P46" s="13">
        <f>'[1]Variety Info'!Q39</f>
        <v>0</v>
      </c>
    </row>
    <row r="47" spans="2:16" ht="22.5" customHeight="1" x14ac:dyDescent="0.25">
      <c r="B47" s="1" t="str">
        <f>'[1]Variety Info'!C40</f>
        <v>Clematis Comtesse De Bouchard</v>
      </c>
      <c r="C47" s="6"/>
      <c r="D47" s="33"/>
      <c r="E47" s="9" t="str">
        <f>IF('[2]Post Avails'!Q46&gt;30,"Available","N/A")</f>
        <v>Available</v>
      </c>
      <c r="F47" s="35" t="str">
        <f>'[3]1 Gal IGC Ready Report'!B45</f>
        <v>Ready</v>
      </c>
      <c r="G47" s="13" t="str">
        <f>'[1]Variety Info'!H40</f>
        <v>Pink</v>
      </c>
      <c r="H47" s="13" t="str">
        <f>'[1]Variety Info'!I40</f>
        <v>4-6" (10-15cm)</v>
      </c>
      <c r="I47" s="13" t="str">
        <f>'[1]Variety Info'!J40</f>
        <v>June - September</v>
      </c>
      <c r="J47" s="13" t="str">
        <f>'[1]Variety Info'!K40</f>
        <v>8-12' (3-4m)</v>
      </c>
      <c r="K47" s="13" t="str">
        <f>'[1]Variety Info'!L40</f>
        <v>C</v>
      </c>
      <c r="L47" s="13">
        <f>'[1]Variety Info'!M40</f>
        <v>4</v>
      </c>
      <c r="M47" s="13" t="str">
        <f>'[1]Variety Info'!N40</f>
        <v>Yes</v>
      </c>
      <c r="N47" s="13">
        <f>'[1]Variety Info'!O40</f>
        <v>0</v>
      </c>
      <c r="O47" s="13">
        <f>'[1]Variety Info'!P40</f>
        <v>0</v>
      </c>
      <c r="P47" s="13">
        <f>'[1]Variety Info'!Q40</f>
        <v>0</v>
      </c>
    </row>
    <row r="48" spans="2:16" ht="22.5" customHeight="1" x14ac:dyDescent="0.25">
      <c r="B48" s="1" t="str">
        <f>'[1]Variety Info'!C41</f>
        <v>Clematis Countess of Lovelace</v>
      </c>
      <c r="C48" s="6"/>
      <c r="D48" s="33"/>
      <c r="E48" s="9" t="str">
        <f>IF('[2]Post Avails'!Q47&gt;30,"Available","N/A")</f>
        <v>Available</v>
      </c>
      <c r="F48" s="35" t="str">
        <f>'[3]1 Gal IGC Ready Report'!B46</f>
        <v>Not Ready</v>
      </c>
      <c r="G48" s="13" t="str">
        <f>'[1]Variety Info'!H41</f>
        <v>Blue</v>
      </c>
      <c r="H48" s="13" t="str">
        <f>'[1]Variety Info'!I41</f>
        <v>6-8" (15-20cm)</v>
      </c>
      <c r="I48" s="13" t="str">
        <f>'[1]Variety Info'!J41</f>
        <v>May, June &amp; Aug</v>
      </c>
      <c r="J48" s="13" t="str">
        <f>'[1]Variety Info'!K41</f>
        <v>6-9' (2-3m)</v>
      </c>
      <c r="K48" s="13" t="str">
        <f>'[1]Variety Info'!L41</f>
        <v>B1</v>
      </c>
      <c r="L48" s="13">
        <f>'[1]Variety Info'!M41</f>
        <v>4</v>
      </c>
      <c r="M48" s="13" t="str">
        <f>'[1]Variety Info'!N41</f>
        <v>Yes</v>
      </c>
      <c r="N48" s="13">
        <f>'[1]Variety Info'!O41</f>
        <v>0</v>
      </c>
      <c r="O48" s="13">
        <f>'[1]Variety Info'!P41</f>
        <v>0</v>
      </c>
      <c r="P48" s="13">
        <f>'[1]Variety Info'!Q41</f>
        <v>0</v>
      </c>
    </row>
    <row r="49" spans="2:16" ht="22.5" customHeight="1" x14ac:dyDescent="0.25">
      <c r="B49" s="1" t="str">
        <f>'[1]Variety Info'!C42</f>
        <v>Clematis Crimson Star</v>
      </c>
      <c r="C49" s="6"/>
      <c r="D49" s="33"/>
      <c r="E49" s="9" t="str">
        <f>IF('[2]Post Avails'!Q48&gt;30,"Available","N/A")</f>
        <v>Available</v>
      </c>
      <c r="F49" s="35">
        <f>'[3]1 Gal IGC Ready Report'!B47</f>
        <v>0</v>
      </c>
      <c r="G49" s="13" t="str">
        <f>'[1]Variety Info'!H42</f>
        <v>Red</v>
      </c>
      <c r="H49" s="13" t="str">
        <f>'[1]Variety Info'!I42</f>
        <v>5-7" (12-18cm)</v>
      </c>
      <c r="I49" s="13" t="str">
        <f>'[1]Variety Info'!J42</f>
        <v>June - September</v>
      </c>
      <c r="J49" s="13" t="str">
        <f>'[1]Variety Info'!K42</f>
        <v>8-12' (3-4m)</v>
      </c>
      <c r="K49" s="13" t="str">
        <f>'[1]Variety Info'!L42</f>
        <v>B2</v>
      </c>
      <c r="L49" s="13">
        <f>'[1]Variety Info'!M42</f>
        <v>4</v>
      </c>
      <c r="M49" s="13" t="str">
        <f>'[1]Variety Info'!N42</f>
        <v>Yes</v>
      </c>
      <c r="N49" s="13">
        <f>'[1]Variety Info'!O42</f>
        <v>0</v>
      </c>
      <c r="O49" s="13">
        <f>'[1]Variety Info'!P42</f>
        <v>0</v>
      </c>
      <c r="P49" s="13">
        <f>'[1]Variety Info'!Q42</f>
        <v>0</v>
      </c>
    </row>
    <row r="50" spans="2:16" ht="22.5" hidden="1" customHeight="1" x14ac:dyDescent="0.25">
      <c r="B50" s="1" t="str">
        <f>'[1]Variety Info'!C43</f>
        <v>Clematis Crispa</v>
      </c>
      <c r="C50" s="6"/>
      <c r="D50" s="33"/>
      <c r="E50" s="9" t="str">
        <f>IF('[2]Post Avails'!Q49&gt;30,"Available","N/A")</f>
        <v>N/A</v>
      </c>
      <c r="F50" s="35">
        <f>'[3]1 Gal IGC Ready Report'!B48</f>
        <v>0</v>
      </c>
      <c r="G50" s="13" t="str">
        <f>'[1]Variety Info'!H43</f>
        <v>Pink</v>
      </c>
      <c r="H50" s="13" t="str">
        <f>'[1]Variety Info'!I43</f>
        <v>1-2" (3-5cm)</v>
      </c>
      <c r="I50" s="13" t="str">
        <f>'[1]Variety Info'!J43</f>
        <v>June - September</v>
      </c>
      <c r="J50" s="13" t="str">
        <f>'[1]Variety Info'!K43</f>
        <v>6-8' (2-2.5m)</v>
      </c>
      <c r="K50" s="13" t="str">
        <f>'[1]Variety Info'!L43</f>
        <v>C</v>
      </c>
      <c r="L50" s="13">
        <f>'[1]Variety Info'!M43</f>
        <v>5</v>
      </c>
      <c r="M50" s="13" t="str">
        <f>'[1]Variety Info'!N43</f>
        <v>Yes</v>
      </c>
      <c r="N50" s="13">
        <f>'[1]Variety Info'!O43</f>
        <v>0</v>
      </c>
      <c r="O50" s="13">
        <f>'[1]Variety Info'!P43</f>
        <v>0</v>
      </c>
      <c r="P50" s="13">
        <f>'[1]Variety Info'!Q43</f>
        <v>0</v>
      </c>
    </row>
    <row r="51" spans="2:16" ht="22.5" customHeight="1" x14ac:dyDescent="0.25">
      <c r="B51" s="1" t="str">
        <f>'[1]Variety Info'!C44</f>
        <v>Clematis Daniel Deronda-Blue</v>
      </c>
      <c r="C51" s="6" t="s">
        <v>32</v>
      </c>
      <c r="D51" s="33"/>
      <c r="E51" s="9" t="str">
        <f>IF('[2]Post Avails'!Q50&gt;30,"Available","N/A")</f>
        <v>Available</v>
      </c>
      <c r="F51" s="35" t="str">
        <f>'[3]1 Gal IGC Ready Report'!B49</f>
        <v>Not Ready</v>
      </c>
      <c r="G51" s="13" t="str">
        <f>'[1]Variety Info'!H44</f>
        <v>Purple</v>
      </c>
      <c r="H51" s="13" t="str">
        <f>'[1]Variety Info'!I44</f>
        <v>7-9" (17-23cm)</v>
      </c>
      <c r="I51" s="13" t="str">
        <f>'[1]Variety Info'!J44</f>
        <v>May, June &amp; Sept</v>
      </c>
      <c r="J51" s="13" t="str">
        <f>'[1]Variety Info'!K44</f>
        <v>6-9' (2-3m)</v>
      </c>
      <c r="K51" s="13" t="str">
        <f>'[1]Variety Info'!L44</f>
        <v>B1</v>
      </c>
      <c r="L51" s="13">
        <f>'[1]Variety Info'!M44</f>
        <v>4</v>
      </c>
      <c r="M51" s="13" t="str">
        <f>'[1]Variety Info'!N44</f>
        <v>Yes</v>
      </c>
      <c r="N51" s="13">
        <f>'[1]Variety Info'!O44</f>
        <v>0</v>
      </c>
      <c r="O51" s="13">
        <f>'[1]Variety Info'!P44</f>
        <v>0</v>
      </c>
      <c r="P51" s="13">
        <f>'[1]Variety Info'!Q44</f>
        <v>0</v>
      </c>
    </row>
    <row r="52" spans="2:16" ht="22.5" hidden="1" customHeight="1" x14ac:dyDescent="0.25">
      <c r="B52" s="1" t="str">
        <f>'[1]Variety Info'!C45</f>
        <v>Clematis Dominika</v>
      </c>
      <c r="C52" s="6"/>
      <c r="D52" s="33"/>
      <c r="E52" s="9" t="str">
        <f>IF('[2]Post Avails'!Q51&gt;30,"Available","N/A")</f>
        <v>N/A</v>
      </c>
      <c r="F52" s="35">
        <f>'[3]1 Gal IGC Ready Report'!B50</f>
        <v>0</v>
      </c>
      <c r="G52" s="13" t="str">
        <f>'[1]Variety Info'!H45</f>
        <v>Blue</v>
      </c>
      <c r="H52" s="13" t="str">
        <f>'[1]Variety Info'!I45</f>
        <v>4-6" (10-15cm)</v>
      </c>
      <c r="I52" s="13" t="str">
        <f>'[1]Variety Info'!J45</f>
        <v>June - August</v>
      </c>
      <c r="J52" s="13" t="str">
        <f>'[1]Variety Info'!K45</f>
        <v>6-8' (2-2.5m)</v>
      </c>
      <c r="K52" s="13" t="str">
        <f>'[1]Variety Info'!L45</f>
        <v>C</v>
      </c>
      <c r="L52" s="13">
        <f>'[1]Variety Info'!M45</f>
        <v>4</v>
      </c>
      <c r="M52" s="13" t="str">
        <f>'[1]Variety Info'!N45</f>
        <v>Yes</v>
      </c>
      <c r="N52" s="13">
        <f>'[1]Variety Info'!O45</f>
        <v>0</v>
      </c>
      <c r="O52" s="13">
        <f>'[1]Variety Info'!P45</f>
        <v>0</v>
      </c>
      <c r="P52" s="13">
        <f>'[1]Variety Info'!Q45</f>
        <v>0</v>
      </c>
    </row>
    <row r="53" spans="2:16" ht="22.5" hidden="1" customHeight="1" x14ac:dyDescent="0.25">
      <c r="B53" s="1" t="str">
        <f>'[1]Variety Info'!C46</f>
        <v>Clematis Dorothy Tolver</v>
      </c>
      <c r="C53" s="6"/>
      <c r="D53" s="33"/>
      <c r="E53" s="9" t="str">
        <f>IF('[2]Post Avails'!Q52&gt;30,"Available","N/A")</f>
        <v>N/A</v>
      </c>
      <c r="F53" s="35">
        <f>'[3]1 Gal IGC Ready Report'!B51</f>
        <v>0</v>
      </c>
      <c r="G53" s="13" t="str">
        <f>'[1]Variety Info'!H46</f>
        <v>Pink</v>
      </c>
      <c r="H53" s="13" t="str">
        <f>'[1]Variety Info'!I46</f>
        <v>6-8" (15-20cm)</v>
      </c>
      <c r="I53" s="13" t="str">
        <f>'[1]Variety Info'!J46</f>
        <v>May, June &amp; Sept</v>
      </c>
      <c r="J53" s="13" t="str">
        <f>'[1]Variety Info'!K46</f>
        <v>8-12' (3-4m)</v>
      </c>
      <c r="K53" s="13" t="str">
        <f>'[1]Variety Info'!L46</f>
        <v>B1</v>
      </c>
      <c r="L53" s="13">
        <f>'[1]Variety Info'!M46</f>
        <v>4</v>
      </c>
      <c r="M53" s="13" t="str">
        <f>'[1]Variety Info'!N46</f>
        <v>Yes</v>
      </c>
      <c r="N53" s="13">
        <f>'[1]Variety Info'!O46</f>
        <v>0</v>
      </c>
      <c r="O53" s="13">
        <f>'[1]Variety Info'!P46</f>
        <v>0</v>
      </c>
      <c r="P53" s="13">
        <f>'[1]Variety Info'!Q46</f>
        <v>0</v>
      </c>
    </row>
    <row r="54" spans="2:16" ht="22.5" hidden="1" customHeight="1" x14ac:dyDescent="0.25">
      <c r="B54" s="1" t="str">
        <f>'[1]Variety Info'!C47</f>
        <v>Clematis Dorothy Walton</v>
      </c>
      <c r="C54" s="6"/>
      <c r="D54" s="33"/>
      <c r="E54" s="9" t="str">
        <f>IF('[2]Post Avails'!Q53&gt;30,"Available","N/A")</f>
        <v>N/A</v>
      </c>
      <c r="F54" s="35">
        <f>'[3]1 Gal IGC Ready Report'!B52</f>
        <v>0</v>
      </c>
      <c r="G54" s="13" t="str">
        <f>'[1]Variety Info'!H47</f>
        <v>Purple</v>
      </c>
      <c r="H54" s="13" t="str">
        <f>'[1]Variety Info'!I47</f>
        <v>5-7" (12-18cm)</v>
      </c>
      <c r="I54" s="13" t="str">
        <f>'[1]Variety Info'!J47</f>
        <v>July - September</v>
      </c>
      <c r="J54" s="13" t="str">
        <f>'[1]Variety Info'!K47</f>
        <v>6-8' (2-2.5m)</v>
      </c>
      <c r="K54" s="13" t="str">
        <f>'[1]Variety Info'!L47</f>
        <v>B2</v>
      </c>
      <c r="L54" s="13">
        <f>'[1]Variety Info'!M47</f>
        <v>4</v>
      </c>
      <c r="M54" s="13" t="str">
        <f>'[1]Variety Info'!N47</f>
        <v>Yes</v>
      </c>
      <c r="N54" s="13">
        <f>'[1]Variety Info'!O47</f>
        <v>0</v>
      </c>
      <c r="O54" s="13">
        <f>'[1]Variety Info'!P47</f>
        <v>0</v>
      </c>
      <c r="P54" s="13">
        <f>'[1]Variety Info'!Q47</f>
        <v>0</v>
      </c>
    </row>
    <row r="55" spans="2:16" ht="22.5" customHeight="1" x14ac:dyDescent="0.25">
      <c r="B55" s="1" t="str">
        <f>'[1]Variety Info'!C48</f>
        <v>Clematis Dr. Ruppel</v>
      </c>
      <c r="C55" s="6"/>
      <c r="D55" s="33"/>
      <c r="E55" s="9" t="str">
        <f>IF('[2]Post Avails'!Q54&gt;30,"Available","N/A")</f>
        <v>Available</v>
      </c>
      <c r="F55" s="35" t="str">
        <f>'[3]1 Gal IGC Ready Report'!B53</f>
        <v>Ready</v>
      </c>
      <c r="G55" s="13" t="str">
        <f>'[1]Variety Info'!H48</f>
        <v>Bi-Color</v>
      </c>
      <c r="H55" s="13" t="str">
        <f>'[1]Variety Info'!I48</f>
        <v>6-8" (15-20cm)</v>
      </c>
      <c r="I55" s="13" t="str">
        <f>'[1]Variety Info'!J48</f>
        <v>May, June &amp; Sept</v>
      </c>
      <c r="J55" s="13" t="str">
        <f>'[1]Variety Info'!K48</f>
        <v>6-9' (2-3m)</v>
      </c>
      <c r="K55" s="13" t="str">
        <f>'[1]Variety Info'!L48</f>
        <v>B1</v>
      </c>
      <c r="L55" s="13">
        <f>'[1]Variety Info'!M48</f>
        <v>4</v>
      </c>
      <c r="M55" s="13" t="str">
        <f>'[1]Variety Info'!N48</f>
        <v>Yes</v>
      </c>
      <c r="N55" s="13">
        <f>'[1]Variety Info'!O48</f>
        <v>0</v>
      </c>
      <c r="O55" s="13">
        <f>'[1]Variety Info'!P48</f>
        <v>0</v>
      </c>
      <c r="P55" s="13">
        <f>'[1]Variety Info'!Q48</f>
        <v>0</v>
      </c>
    </row>
    <row r="56" spans="2:16" ht="22.5" customHeight="1" x14ac:dyDescent="0.25">
      <c r="B56" s="1" t="str">
        <f>'[1]Variety Info'!C49</f>
        <v>Clematis Duch Edinborgh</v>
      </c>
      <c r="C56" s="6"/>
      <c r="D56" s="33"/>
      <c r="E56" s="9" t="str">
        <f>IF('[2]Post Avails'!Q55&gt;30,"Available","N/A")</f>
        <v>Available</v>
      </c>
      <c r="F56" s="35">
        <f>'[3]1 Gal IGC Ready Report'!B54</f>
        <v>0</v>
      </c>
      <c r="G56" s="13" t="str">
        <f>'[1]Variety Info'!H49</f>
        <v>White</v>
      </c>
      <c r="H56" s="13" t="str">
        <f>'[1]Variety Info'!I49</f>
        <v>4-6" (10-15cm)</v>
      </c>
      <c r="I56" s="13" t="str">
        <f>'[1]Variety Info'!J49</f>
        <v>May, June &amp; Sept</v>
      </c>
      <c r="J56" s="13" t="str">
        <f>'[1]Variety Info'!K49</f>
        <v>5-8' (1.5-3m)</v>
      </c>
      <c r="K56" s="13" t="str">
        <f>'[1]Variety Info'!L49</f>
        <v>B1</v>
      </c>
      <c r="L56" s="13">
        <f>'[1]Variety Info'!M49</f>
        <v>4</v>
      </c>
      <c r="M56" s="13" t="str">
        <f>'[1]Variety Info'!N49</f>
        <v>Yes</v>
      </c>
      <c r="N56" s="13">
        <f>'[1]Variety Info'!O49</f>
        <v>0</v>
      </c>
      <c r="O56" s="13">
        <f>'[1]Variety Info'!P49</f>
        <v>0</v>
      </c>
      <c r="P56" s="13">
        <f>'[1]Variety Info'!Q49</f>
        <v>0</v>
      </c>
    </row>
    <row r="57" spans="2:16" ht="22.5" customHeight="1" x14ac:dyDescent="0.25">
      <c r="B57" s="1" t="str">
        <f>'[1]Variety Info'!C50</f>
        <v>Clematis Early Sensation</v>
      </c>
      <c r="C57" s="6"/>
      <c r="D57" s="33"/>
      <c r="E57" s="9" t="str">
        <f>IF('[2]Post Avails'!Q56&gt;30,"Available","N/A")</f>
        <v>Available</v>
      </c>
      <c r="F57" s="35" t="str">
        <f>'[3]1 Gal IGC Ready Report'!B55</f>
        <v>Ready</v>
      </c>
      <c r="G57" s="13" t="str">
        <f>'[1]Variety Info'!H50</f>
        <v>White</v>
      </c>
      <c r="H57" s="13" t="str">
        <f>'[1]Variety Info'!I50</f>
        <v>1-2" (3-5cm)</v>
      </c>
      <c r="I57" s="13" t="str">
        <f>'[1]Variety Info'!J50</f>
        <v>March - April</v>
      </c>
      <c r="J57" s="13" t="str">
        <f>'[1]Variety Info'!K50</f>
        <v>4-6' (1-2m)</v>
      </c>
      <c r="K57" s="13" t="str">
        <f>'[1]Variety Info'!L50</f>
        <v>A</v>
      </c>
      <c r="L57" s="13">
        <f>'[1]Variety Info'!M50</f>
        <v>8</v>
      </c>
      <c r="M57" s="13" t="str">
        <f>'[1]Variety Info'!N50</f>
        <v>Yes</v>
      </c>
      <c r="N57" s="13" t="str">
        <f>'[1]Variety Info'!O50</f>
        <v>yes</v>
      </c>
      <c r="O57" s="13">
        <f>'[1]Variety Info'!P50</f>
        <v>0</v>
      </c>
      <c r="P57" s="13">
        <f>'[1]Variety Info'!Q50</f>
        <v>0</v>
      </c>
    </row>
    <row r="58" spans="2:16" ht="22.5" customHeight="1" x14ac:dyDescent="0.25">
      <c r="B58" s="1" t="str">
        <f>'[1]Variety Info'!C51</f>
        <v>Clematis Edo Murasaki</v>
      </c>
      <c r="C58" s="6"/>
      <c r="D58" s="33"/>
      <c r="E58" s="9" t="str">
        <f>IF('[2]Post Avails'!Q57&gt;30,"Available","N/A")</f>
        <v>Available</v>
      </c>
      <c r="F58" s="35">
        <f>'[3]1 Gal IGC Ready Report'!B56</f>
        <v>0</v>
      </c>
      <c r="G58" s="13" t="str">
        <f>'[1]Variety Info'!H51</f>
        <v>Purple</v>
      </c>
      <c r="H58" s="13" t="str">
        <f>'[1]Variety Info'!I51</f>
        <v>6-8" (15-20cm)</v>
      </c>
      <c r="I58" s="13" t="str">
        <f>'[1]Variety Info'!J51</f>
        <v>May, June &amp; Sept</v>
      </c>
      <c r="J58" s="13" t="str">
        <f>'[1]Variety Info'!K51</f>
        <v>8-10' (2.5-3m)</v>
      </c>
      <c r="K58" s="13" t="str">
        <f>'[1]Variety Info'!L51</f>
        <v>B1</v>
      </c>
      <c r="L58" s="13">
        <f>'[1]Variety Info'!M51</f>
        <v>4</v>
      </c>
      <c r="M58" s="13" t="str">
        <f>'[1]Variety Info'!N51</f>
        <v>Yes</v>
      </c>
      <c r="N58" s="13">
        <f>'[1]Variety Info'!O51</f>
        <v>0</v>
      </c>
      <c r="O58" s="13">
        <f>'[1]Variety Info'!P51</f>
        <v>0</v>
      </c>
      <c r="P58" s="13">
        <f>'[1]Variety Info'!Q51</f>
        <v>0</v>
      </c>
    </row>
    <row r="59" spans="2:16" ht="22.5" customHeight="1" x14ac:dyDescent="0.25">
      <c r="B59" s="1" t="str">
        <f>'[1]Variety Info'!C52</f>
        <v>Clematis Elsa Spath</v>
      </c>
      <c r="C59" s="6"/>
      <c r="D59" s="33"/>
      <c r="E59" s="9" t="str">
        <f>IF('[2]Post Avails'!Q58&gt;30,"Available","N/A")</f>
        <v>Available</v>
      </c>
      <c r="F59" s="35">
        <f>'[3]1 Gal IGC Ready Report'!B57</f>
        <v>0</v>
      </c>
      <c r="G59" s="13" t="str">
        <f>'[1]Variety Info'!H52</f>
        <v>Purple</v>
      </c>
      <c r="H59" s="13" t="str">
        <f>'[1]Variety Info'!I52</f>
        <v>6-8" (15-20cm)</v>
      </c>
      <c r="I59" s="13" t="str">
        <f>'[1]Variety Info'!J52</f>
        <v>May, June &amp; Sept</v>
      </c>
      <c r="J59" s="13" t="str">
        <f>'[1]Variety Info'!K52</f>
        <v>8-10' (2.5-3m)</v>
      </c>
      <c r="K59" s="13" t="str">
        <f>'[1]Variety Info'!L52</f>
        <v>B1</v>
      </c>
      <c r="L59" s="13">
        <f>'[1]Variety Info'!M52</f>
        <v>3</v>
      </c>
      <c r="M59" s="13" t="str">
        <f>'[1]Variety Info'!N52</f>
        <v>Yes</v>
      </c>
      <c r="N59" s="13">
        <f>'[1]Variety Info'!O52</f>
        <v>0</v>
      </c>
      <c r="O59" s="13">
        <f>'[1]Variety Info'!P52</f>
        <v>0</v>
      </c>
      <c r="P59" s="13">
        <f>'[1]Variety Info'!Q52</f>
        <v>0</v>
      </c>
    </row>
    <row r="60" spans="2:16" ht="22.5" customHeight="1" x14ac:dyDescent="0.25">
      <c r="B60" s="1" t="str">
        <f>'[1]Variety Info'!C53</f>
        <v>Clematis Ernest Markham</v>
      </c>
      <c r="C60" s="6"/>
      <c r="D60" s="33"/>
      <c r="E60" s="9" t="str">
        <f>IF('[2]Post Avails'!Q59&gt;30,"Available","N/A")</f>
        <v>Available</v>
      </c>
      <c r="F60" s="35" t="str">
        <f>'[3]1 Gal IGC Ready Report'!B58</f>
        <v>Not Ready</v>
      </c>
      <c r="G60" s="13" t="str">
        <f>'[1]Variety Info'!H53</f>
        <v>Red</v>
      </c>
      <c r="H60" s="13" t="str">
        <f>'[1]Variety Info'!I53</f>
        <v>5-7" (12-18cm)</v>
      </c>
      <c r="I60" s="13" t="str">
        <f>'[1]Variety Info'!J53</f>
        <v>July - September</v>
      </c>
      <c r="J60" s="13" t="str">
        <f>'[1]Variety Info'!K53</f>
        <v>8-12' (3-4m)</v>
      </c>
      <c r="K60" s="13" t="str">
        <f>'[1]Variety Info'!L53</f>
        <v>C</v>
      </c>
      <c r="L60" s="13">
        <f>'[1]Variety Info'!M53</f>
        <v>3</v>
      </c>
      <c r="M60" s="13" t="str">
        <f>'[1]Variety Info'!N53</f>
        <v>Yes</v>
      </c>
      <c r="N60" s="13">
        <f>'[1]Variety Info'!O53</f>
        <v>0</v>
      </c>
      <c r="O60" s="13">
        <f>'[1]Variety Info'!P53</f>
        <v>0</v>
      </c>
      <c r="P60" s="13">
        <f>'[1]Variety Info'!Q53</f>
        <v>0</v>
      </c>
    </row>
    <row r="61" spans="2:16" ht="22.5" customHeight="1" x14ac:dyDescent="0.25">
      <c r="B61" s="1" t="str">
        <f>'[1]Variety Info'!C54</f>
        <v>Clematis Etoile Violette</v>
      </c>
      <c r="C61" s="6"/>
      <c r="D61" s="33"/>
      <c r="E61" s="9" t="str">
        <f>IF('[2]Post Avails'!Q60&gt;30,"Available","N/A")</f>
        <v>Available</v>
      </c>
      <c r="F61" s="35" t="str">
        <f>'[3]1 Gal IGC Ready Report'!B59</f>
        <v>Not Ready</v>
      </c>
      <c r="G61" s="13" t="str">
        <f>'[1]Variety Info'!H54</f>
        <v>Purple</v>
      </c>
      <c r="H61" s="13" t="str">
        <f>'[1]Variety Info'!I54</f>
        <v>4-6" (10-15cm)</v>
      </c>
      <c r="I61" s="13" t="str">
        <f>'[1]Variety Info'!J54</f>
        <v>July - September</v>
      </c>
      <c r="J61" s="13" t="str">
        <f>'[1]Variety Info'!K54</f>
        <v>9-12' (3-4m)</v>
      </c>
      <c r="K61" s="13" t="str">
        <f>'[1]Variety Info'!L54</f>
        <v>C</v>
      </c>
      <c r="L61" s="13">
        <f>'[1]Variety Info'!M54</f>
        <v>3</v>
      </c>
      <c r="M61" s="13">
        <f>'[1]Variety Info'!N54</f>
        <v>0</v>
      </c>
      <c r="N61" s="13">
        <f>'[1]Variety Info'!O54</f>
        <v>0</v>
      </c>
      <c r="O61" s="13">
        <f>'[1]Variety Info'!P54</f>
        <v>0</v>
      </c>
      <c r="P61" s="13" t="str">
        <f>'[1]Variety Info'!Q54</f>
        <v>Yes</v>
      </c>
    </row>
    <row r="62" spans="2:16" ht="22.5" customHeight="1" x14ac:dyDescent="0.25">
      <c r="B62" s="1" t="str">
        <f>'[1]Variety Info'!C55</f>
        <v>Clematis Fair Rosamund</v>
      </c>
      <c r="C62" s="6"/>
      <c r="D62" s="33"/>
      <c r="E62" s="9" t="str">
        <f>IF('[2]Post Avails'!Q61&gt;30,"Available","N/A")</f>
        <v>Available</v>
      </c>
      <c r="F62" s="35" t="str">
        <f>'[3]1 Gal IGC Ready Report'!B60</f>
        <v>Ready</v>
      </c>
      <c r="G62" s="13" t="str">
        <f>'[1]Variety Info'!H55</f>
        <v>Bi-Color</v>
      </c>
      <c r="H62" s="13" t="str">
        <f>'[1]Variety Info'!I55</f>
        <v>4-6" (10-15cm)</v>
      </c>
      <c r="I62" s="13" t="str">
        <f>'[1]Variety Info'!J55</f>
        <v>June - September</v>
      </c>
      <c r="J62" s="13" t="str">
        <f>'[1]Variety Info'!K55</f>
        <v>6-9' (2-3m)</v>
      </c>
      <c r="K62" s="13" t="str">
        <f>'[1]Variety Info'!L55</f>
        <v>B2</v>
      </c>
      <c r="L62" s="13">
        <f>'[1]Variety Info'!M55</f>
        <v>4</v>
      </c>
      <c r="M62" s="13" t="str">
        <f>'[1]Variety Info'!N55</f>
        <v>Yes</v>
      </c>
      <c r="N62" s="13">
        <f>'[1]Variety Info'!O55</f>
        <v>0</v>
      </c>
      <c r="O62" s="13" t="str">
        <f>'[1]Variety Info'!P55</f>
        <v>Yes</v>
      </c>
      <c r="P62" s="13">
        <f>'[1]Variety Info'!Q55</f>
        <v>0</v>
      </c>
    </row>
    <row r="63" spans="2:16" ht="22.5" customHeight="1" x14ac:dyDescent="0.25">
      <c r="B63" s="1" t="str">
        <f>'[1]Variety Info'!C56</f>
        <v>Clematis FAIRY DUST</v>
      </c>
      <c r="C63" s="6"/>
      <c r="D63" s="33"/>
      <c r="E63" s="9" t="str">
        <f>IF('[2]Post Avails'!Q62&gt;30,"Available","N/A")</f>
        <v>Available</v>
      </c>
      <c r="F63" s="35" t="str">
        <f>'[3]1 Gal IGC Ready Report'!B61</f>
        <v>Ready</v>
      </c>
      <c r="G63" s="13" t="str">
        <f>'[1]Variety Info'!H56</f>
        <v>Blue</v>
      </c>
      <c r="H63" s="13" t="str">
        <f>'[1]Variety Info'!I56</f>
        <v>4-6" (10-15cm)</v>
      </c>
      <c r="I63" s="13" t="str">
        <f>'[1]Variety Info'!J56</f>
        <v>July - September</v>
      </c>
      <c r="J63" s="13" t="str">
        <f>'[1]Variety Info'!K56</f>
        <v>6-8' (2-2.5m)</v>
      </c>
      <c r="K63" s="13" t="str">
        <f>'[1]Variety Info'!L56</f>
        <v>C</v>
      </c>
      <c r="L63" s="13">
        <f>'[1]Variety Info'!M56</f>
        <v>3</v>
      </c>
      <c r="M63" s="13">
        <f>'[1]Variety Info'!N56</f>
        <v>0</v>
      </c>
      <c r="N63" s="13">
        <f>'[1]Variety Info'!O56</f>
        <v>0</v>
      </c>
      <c r="O63" s="13">
        <f>'[1]Variety Info'!P56</f>
        <v>0</v>
      </c>
      <c r="P63" s="13">
        <f>'[1]Variety Info'!Q56</f>
        <v>0</v>
      </c>
    </row>
    <row r="64" spans="2:16" ht="22.5" customHeight="1" x14ac:dyDescent="0.25">
      <c r="B64" s="1" t="str">
        <f>'[1]Variety Info'!C57</f>
        <v>Clematis Fargesioides</v>
      </c>
      <c r="C64" s="6"/>
      <c r="D64" s="33"/>
      <c r="E64" s="9" t="str">
        <f>IF('[2]Post Avails'!Q63&gt;30,"Available","N/A")</f>
        <v>Available</v>
      </c>
      <c r="F64" s="35" t="str">
        <f>'[3]1 Gal IGC Ready Report'!B62</f>
        <v>Ready</v>
      </c>
      <c r="G64" s="13" t="str">
        <f>'[1]Variety Info'!H57</f>
        <v>White</v>
      </c>
      <c r="H64" s="13" t="str">
        <f>'[1]Variety Info'!I57</f>
        <v>1-2" (3-5cm)</v>
      </c>
      <c r="I64" s="13" t="str">
        <f>'[1]Variety Info'!J57</f>
        <v>July - September</v>
      </c>
      <c r="J64" s="13" t="str">
        <f>'[1]Variety Info'!K57</f>
        <v>12-15' (3.5-4.5m)</v>
      </c>
      <c r="K64" s="13" t="str">
        <f>'[1]Variety Info'!L57</f>
        <v>C</v>
      </c>
      <c r="L64" s="13">
        <f>'[1]Variety Info'!M57</f>
        <v>4</v>
      </c>
      <c r="M64" s="13">
        <f>'[1]Variety Info'!N57</f>
        <v>0</v>
      </c>
      <c r="N64" s="13">
        <f>'[1]Variety Info'!O57</f>
        <v>0</v>
      </c>
      <c r="O64" s="13">
        <f>'[1]Variety Info'!P57</f>
        <v>0</v>
      </c>
      <c r="P64" s="13">
        <f>'[1]Variety Info'!Q57</f>
        <v>0</v>
      </c>
    </row>
    <row r="65" spans="2:16" ht="22.5" customHeight="1" x14ac:dyDescent="0.25">
      <c r="B65" s="1" t="str">
        <f>'[1]Variety Info'!C58</f>
        <v>Clematis FESTIVAL PP22817</v>
      </c>
      <c r="C65" s="6" t="s">
        <v>21</v>
      </c>
      <c r="D65" s="33"/>
      <c r="E65" s="9" t="str">
        <f>IF('[2]Post Avails'!Q64&gt;30,"Available","N/A")</f>
        <v>Available</v>
      </c>
      <c r="F65" s="35">
        <f>'[3]1 Gal IGC Ready Report'!B63</f>
        <v>0</v>
      </c>
      <c r="G65" s="13">
        <f>'[1]Variety Info'!H58</f>
        <v>0</v>
      </c>
      <c r="H65" s="13" t="str">
        <f>'[1]Variety Info'!I58</f>
        <v>4-6" (10-15cm)</v>
      </c>
      <c r="I65" s="13" t="str">
        <f>'[1]Variety Info'!J58</f>
        <v>May, June &amp; Sept</v>
      </c>
      <c r="J65" s="13" t="str">
        <f>'[1]Variety Info'!K58</f>
        <v>6-9' (2-3m)</v>
      </c>
      <c r="K65" s="13" t="str">
        <f>'[1]Variety Info'!L58</f>
        <v>B1</v>
      </c>
      <c r="L65" s="13">
        <f>'[1]Variety Info'!M58</f>
        <v>4</v>
      </c>
      <c r="M65" s="13" t="str">
        <f>'[1]Variety Info'!N58</f>
        <v>Yes</v>
      </c>
      <c r="N65" s="13">
        <f>'[1]Variety Info'!O58</f>
        <v>0</v>
      </c>
      <c r="O65" s="13">
        <f>'[1]Variety Info'!P58</f>
        <v>0</v>
      </c>
      <c r="P65" s="13">
        <f>'[1]Variety Info'!Q58</f>
        <v>0</v>
      </c>
    </row>
    <row r="66" spans="2:16" ht="22.5" hidden="1" customHeight="1" x14ac:dyDescent="0.25">
      <c r="B66" s="1" t="str">
        <f>'[1]Variety Info'!C59</f>
        <v>Clematis Fireflame</v>
      </c>
      <c r="C66" s="6"/>
      <c r="D66" s="33"/>
      <c r="E66" s="9" t="str">
        <f>IF('[2]Post Avails'!Q65&gt;30,"Available","N/A")</f>
        <v>N/A</v>
      </c>
      <c r="F66" s="35">
        <f>'[3]1 Gal IGC Ready Report'!B64</f>
        <v>0</v>
      </c>
      <c r="G66" s="13">
        <f>'[1]Variety Info'!H59</f>
        <v>0</v>
      </c>
      <c r="H66" s="13">
        <f>'[1]Variety Info'!I59</f>
        <v>0</v>
      </c>
      <c r="I66" s="13">
        <f>'[1]Variety Info'!J59</f>
        <v>0</v>
      </c>
      <c r="J66" s="13">
        <f>'[1]Variety Info'!K59</f>
        <v>0</v>
      </c>
      <c r="K66" s="13">
        <f>'[1]Variety Info'!L59</f>
        <v>0</v>
      </c>
      <c r="L66" s="13">
        <f>'[1]Variety Info'!M59</f>
        <v>0</v>
      </c>
      <c r="M66" s="13">
        <f>'[1]Variety Info'!N59</f>
        <v>0</v>
      </c>
      <c r="N66" s="13">
        <f>'[1]Variety Info'!O59</f>
        <v>0</v>
      </c>
      <c r="O66" s="13">
        <f>'[1]Variety Info'!P59</f>
        <v>0</v>
      </c>
      <c r="P66" s="13">
        <f>'[1]Variety Info'!Q59</f>
        <v>0</v>
      </c>
    </row>
    <row r="67" spans="2:16" ht="22.5" customHeight="1" x14ac:dyDescent="0.25">
      <c r="B67" s="1" t="str">
        <f>'[1]Variety Info'!C60</f>
        <v>Clematis Fireworks</v>
      </c>
      <c r="C67" s="6"/>
      <c r="D67" s="33"/>
      <c r="E67" s="9" t="str">
        <f>IF('[2]Post Avails'!Q66&gt;30,"Available","N/A")</f>
        <v>Available</v>
      </c>
      <c r="F67" s="35" t="str">
        <f>'[3]1 Gal IGC Ready Report'!B65</f>
        <v>Not Ready</v>
      </c>
      <c r="G67" s="13" t="str">
        <f>'[1]Variety Info'!H60</f>
        <v>Bi-Color</v>
      </c>
      <c r="H67" s="13" t="str">
        <f>'[1]Variety Info'!I60</f>
        <v>6-8" (15-20cm)</v>
      </c>
      <c r="I67" s="13" t="str">
        <f>'[1]Variety Info'!J60</f>
        <v>May, June &amp; Sept</v>
      </c>
      <c r="J67" s="13" t="str">
        <f>'[1]Variety Info'!K60</f>
        <v>6-9' (2-3m)</v>
      </c>
      <c r="K67" s="13" t="str">
        <f>'[1]Variety Info'!L60</f>
        <v>B1</v>
      </c>
      <c r="L67" s="13">
        <f>'[1]Variety Info'!M60</f>
        <v>4</v>
      </c>
      <c r="M67" s="13" t="str">
        <f>'[1]Variety Info'!N60</f>
        <v>Yes</v>
      </c>
      <c r="N67" s="13">
        <f>'[1]Variety Info'!O60</f>
        <v>0</v>
      </c>
      <c r="O67" s="13">
        <f>'[1]Variety Info'!P60</f>
        <v>0</v>
      </c>
      <c r="P67" s="13">
        <f>'[1]Variety Info'!Q60</f>
        <v>0</v>
      </c>
    </row>
    <row r="68" spans="2:16" ht="22.5" customHeight="1" x14ac:dyDescent="0.25">
      <c r="B68" s="1" t="str">
        <f>'[1]Variety Info'!C61</f>
        <v>Clematis Florida alba plena</v>
      </c>
      <c r="C68" s="6"/>
      <c r="D68" s="33"/>
      <c r="E68" s="9" t="str">
        <f>IF('[2]Post Avails'!Q67&gt;30,"Available","N/A")</f>
        <v>Available</v>
      </c>
      <c r="F68" s="35">
        <f>'[3]1 Gal IGC Ready Report'!B66</f>
        <v>0</v>
      </c>
      <c r="G68" s="13" t="str">
        <f>'[1]Variety Info'!H61</f>
        <v>White</v>
      </c>
      <c r="H68" s="13" t="str">
        <f>'[1]Variety Info'!I61</f>
        <v>3-4" (8-10cm)</v>
      </c>
      <c r="I68" s="13" t="str">
        <f>'[1]Variety Info'!J61</f>
        <v>June - September</v>
      </c>
      <c r="J68" s="13" t="str">
        <f>'[1]Variety Info'!K61</f>
        <v>6-9' (2-3m)</v>
      </c>
      <c r="K68" s="13" t="str">
        <f>'[1]Variety Info'!L61</f>
        <v>B2</v>
      </c>
      <c r="L68" s="13">
        <f>'[1]Variety Info'!M61</f>
        <v>7</v>
      </c>
      <c r="M68" s="13" t="str">
        <f>'[1]Variety Info'!N61</f>
        <v>Yes</v>
      </c>
      <c r="N68" s="13">
        <f>'[1]Variety Info'!O61</f>
        <v>0</v>
      </c>
      <c r="O68" s="13">
        <f>'[1]Variety Info'!P61</f>
        <v>0</v>
      </c>
      <c r="P68" s="13">
        <f>'[1]Variety Info'!Q61</f>
        <v>0</v>
      </c>
    </row>
    <row r="69" spans="2:16" ht="22.5" customHeight="1" x14ac:dyDescent="0.25">
      <c r="B69" s="1" t="str">
        <f>'[1]Variety Info'!C62</f>
        <v>Clematis Florida Sieboldii</v>
      </c>
      <c r="C69" s="6"/>
      <c r="D69" s="33"/>
      <c r="E69" s="9" t="str">
        <f>IF('[2]Post Avails'!Q68&gt;30,"Available","N/A")</f>
        <v>Available</v>
      </c>
      <c r="F69" s="35">
        <f>'[3]1 Gal IGC Ready Report'!B67</f>
        <v>0</v>
      </c>
      <c r="G69" s="13" t="str">
        <f>'[1]Variety Info'!H62</f>
        <v>Bi-Color</v>
      </c>
      <c r="H69" s="13" t="str">
        <f>'[1]Variety Info'!I62</f>
        <v>3-4" (8-10cm)</v>
      </c>
      <c r="I69" s="13" t="str">
        <f>'[1]Variety Info'!J62</f>
        <v>June - September</v>
      </c>
      <c r="J69" s="13" t="str">
        <f>'[1]Variety Info'!K62</f>
        <v>6-9' (2-3m)</v>
      </c>
      <c r="K69" s="13" t="str">
        <f>'[1]Variety Info'!L62</f>
        <v>B2</v>
      </c>
      <c r="L69" s="13">
        <f>'[1]Variety Info'!M62</f>
        <v>7</v>
      </c>
      <c r="M69" s="13" t="str">
        <f>'[1]Variety Info'!N62</f>
        <v>Yes</v>
      </c>
      <c r="N69" s="13">
        <f>'[1]Variety Info'!O62</f>
        <v>0</v>
      </c>
      <c r="O69" s="13">
        <f>'[1]Variety Info'!P62</f>
        <v>0</v>
      </c>
      <c r="P69" s="13">
        <f>'[1]Variety Info'!Q62</f>
        <v>0</v>
      </c>
    </row>
    <row r="70" spans="2:16" ht="22.5" hidden="1" customHeight="1" x14ac:dyDescent="0.25">
      <c r="B70" s="1" t="str">
        <f>'[1]Variety Info'!C63</f>
        <v>Clematis Frederyk Chopin</v>
      </c>
      <c r="C70" s="6"/>
      <c r="D70" s="33"/>
      <c r="E70" s="9" t="str">
        <f>IF('[2]Post Avails'!Q69&gt;30,"Available","N/A")</f>
        <v>N/A</v>
      </c>
      <c r="F70" s="35">
        <f>'[3]1 Gal IGC Ready Report'!B68</f>
        <v>0</v>
      </c>
      <c r="G70" s="13" t="str">
        <f>'[1]Variety Info'!H63</f>
        <v>Purple</v>
      </c>
      <c r="H70" s="13" t="str">
        <f>'[1]Variety Info'!I63</f>
        <v>6-8" (15-20cm)</v>
      </c>
      <c r="I70" s="13" t="str">
        <f>'[1]Variety Info'!J63</f>
        <v>May, June &amp; Sept</v>
      </c>
      <c r="J70" s="13" t="str">
        <f>'[1]Variety Info'!K63</f>
        <v>8-10' (2.5-3m)</v>
      </c>
      <c r="K70" s="13" t="str">
        <f>'[1]Variety Info'!L63</f>
        <v>B1</v>
      </c>
      <c r="L70" s="13">
        <f>'[1]Variety Info'!M63</f>
        <v>4</v>
      </c>
      <c r="M70" s="13" t="str">
        <f>'[1]Variety Info'!N63</f>
        <v>Yes</v>
      </c>
      <c r="N70" s="13">
        <f>'[1]Variety Info'!O63</f>
        <v>0</v>
      </c>
      <c r="O70" s="13">
        <f>'[1]Variety Info'!P63</f>
        <v>0</v>
      </c>
      <c r="P70" s="13">
        <f>'[1]Variety Info'!Q63</f>
        <v>0</v>
      </c>
    </row>
    <row r="71" spans="2:16" ht="22.5" customHeight="1" x14ac:dyDescent="0.25">
      <c r="B71" s="1" t="str">
        <f>'[1]Variety Info'!C64</f>
        <v>Clematis Fuji Musume</v>
      </c>
      <c r="C71" s="6"/>
      <c r="D71" s="33"/>
      <c r="E71" s="9" t="str">
        <f>IF('[2]Post Avails'!Q70&gt;30,"Available","N/A")</f>
        <v>Available</v>
      </c>
      <c r="F71" s="35">
        <f>'[3]1 Gal IGC Ready Report'!B69</f>
        <v>0</v>
      </c>
      <c r="G71" s="13" t="str">
        <f>'[1]Variety Info'!H64</f>
        <v>Blue</v>
      </c>
      <c r="H71" s="13" t="str">
        <f>'[1]Variety Info'!I64</f>
        <v>6-8" (15-20cm)</v>
      </c>
      <c r="I71" s="13" t="str">
        <f>'[1]Variety Info'!J64</f>
        <v>June - September</v>
      </c>
      <c r="J71" s="13" t="str">
        <f>'[1]Variety Info'!K64</f>
        <v>6-9' (2-3m)</v>
      </c>
      <c r="K71" s="13" t="str">
        <f>'[1]Variety Info'!L64</f>
        <v>B2</v>
      </c>
      <c r="L71" s="13">
        <f>'[1]Variety Info'!M64</f>
        <v>4</v>
      </c>
      <c r="M71" s="13" t="str">
        <f>'[1]Variety Info'!N64</f>
        <v>Yes</v>
      </c>
      <c r="N71" s="13">
        <f>'[1]Variety Info'!O64</f>
        <v>0</v>
      </c>
      <c r="O71" s="13">
        <f>'[1]Variety Info'!P64</f>
        <v>0</v>
      </c>
      <c r="P71" s="13">
        <f>'[1]Variety Info'!Q64</f>
        <v>0</v>
      </c>
    </row>
    <row r="72" spans="2:16" ht="22.5" customHeight="1" x14ac:dyDescent="0.25">
      <c r="B72" s="1" t="str">
        <f>'[1]Variety Info'!C65</f>
        <v>Clematis Gen Sikorski</v>
      </c>
      <c r="C72" s="6"/>
      <c r="D72" s="33"/>
      <c r="E72" s="9" t="str">
        <f>IF('[2]Post Avails'!Q71&gt;30,"Available","N/A")</f>
        <v>Available</v>
      </c>
      <c r="F72" s="35">
        <f>'[3]1 Gal IGC Ready Report'!B70</f>
        <v>0</v>
      </c>
      <c r="G72" s="13" t="str">
        <f>'[1]Variety Info'!H65</f>
        <v>Blue</v>
      </c>
      <c r="H72" s="13" t="str">
        <f>'[1]Variety Info'!I65</f>
        <v>8-10" (20-25cm)</v>
      </c>
      <c r="I72" s="13" t="str">
        <f>'[1]Variety Info'!J65</f>
        <v>June - September</v>
      </c>
      <c r="J72" s="13" t="str">
        <f>'[1]Variety Info'!K65</f>
        <v>6-9' (2-3m)</v>
      </c>
      <c r="K72" s="13" t="str">
        <f>'[1]Variety Info'!L65</f>
        <v>B2</v>
      </c>
      <c r="L72" s="13">
        <f>'[1]Variety Info'!M65</f>
        <v>4</v>
      </c>
      <c r="M72" s="13" t="str">
        <f>'[1]Variety Info'!N65</f>
        <v>Yes</v>
      </c>
      <c r="N72" s="13">
        <f>'[1]Variety Info'!O65</f>
        <v>0</v>
      </c>
      <c r="O72" s="13">
        <f>'[1]Variety Info'!P65</f>
        <v>0</v>
      </c>
      <c r="P72" s="13">
        <f>'[1]Variety Info'!Q65</f>
        <v>0</v>
      </c>
    </row>
    <row r="73" spans="2:16" ht="22.5" customHeight="1" x14ac:dyDescent="0.25">
      <c r="B73" s="1" t="str">
        <f>'[1]Variety Info'!C66</f>
        <v>Clematis Gillian Blades</v>
      </c>
      <c r="C73" s="6"/>
      <c r="D73" s="33"/>
      <c r="E73" s="9" t="str">
        <f>IF('[2]Post Avails'!Q72&gt;30,"Available","N/A")</f>
        <v>Available</v>
      </c>
      <c r="F73" s="35" t="str">
        <f>'[3]1 Gal IGC Ready Report'!B71</f>
        <v>Ready</v>
      </c>
      <c r="G73" s="13" t="str">
        <f>'[1]Variety Info'!H66</f>
        <v>White</v>
      </c>
      <c r="H73" s="13" t="str">
        <f>'[1]Variety Info'!I66</f>
        <v>7-9" (17-23cm)</v>
      </c>
      <c r="I73" s="13" t="str">
        <f>'[1]Variety Info'!J66</f>
        <v>May - June</v>
      </c>
      <c r="J73" s="13" t="str">
        <f>'[1]Variety Info'!K66</f>
        <v>6-8' (2-2.5m)</v>
      </c>
      <c r="K73" s="13" t="str">
        <f>'[1]Variety Info'!L66</f>
        <v>B1</v>
      </c>
      <c r="L73" s="13">
        <f>'[1]Variety Info'!M66</f>
        <v>4</v>
      </c>
      <c r="M73" s="13" t="str">
        <f>'[1]Variety Info'!N66</f>
        <v>Yes</v>
      </c>
      <c r="N73" s="13">
        <f>'[1]Variety Info'!O66</f>
        <v>0</v>
      </c>
      <c r="O73" s="13">
        <f>'[1]Variety Info'!P66</f>
        <v>0</v>
      </c>
      <c r="P73" s="13">
        <f>'[1]Variety Info'!Q66</f>
        <v>0</v>
      </c>
    </row>
    <row r="74" spans="2:16" ht="22.5" customHeight="1" x14ac:dyDescent="0.25">
      <c r="B74" s="1" t="str">
        <f>'[1]Variety Info'!C67</f>
        <v>Clematis Guernsey Cream</v>
      </c>
      <c r="C74" s="6"/>
      <c r="D74" s="33"/>
      <c r="E74" s="9" t="str">
        <f>IF('[2]Post Avails'!Q73&gt;30,"Available","N/A")</f>
        <v>Available</v>
      </c>
      <c r="F74" s="35" t="str">
        <f>'[3]1 Gal IGC Ready Report'!B72</f>
        <v>Ready</v>
      </c>
      <c r="G74" s="13" t="str">
        <f>'[1]Variety Info'!H67</f>
        <v>Cream</v>
      </c>
      <c r="H74" s="13" t="str">
        <f>'[1]Variety Info'!I67</f>
        <v>6-8" (15-20cm)</v>
      </c>
      <c r="I74" s="13" t="str">
        <f>'[1]Variety Info'!J67</f>
        <v>May, June &amp; Aug</v>
      </c>
      <c r="J74" s="13" t="str">
        <f>'[1]Variety Info'!K67</f>
        <v>6-9' (2-3m)</v>
      </c>
      <c r="K74" s="13" t="str">
        <f>'[1]Variety Info'!L67</f>
        <v>B1</v>
      </c>
      <c r="L74" s="13">
        <f>'[1]Variety Info'!M67</f>
        <v>4</v>
      </c>
      <c r="M74" s="13" t="str">
        <f>'[1]Variety Info'!N67</f>
        <v>Yes</v>
      </c>
      <c r="N74" s="13">
        <f>'[1]Variety Info'!O67</f>
        <v>0</v>
      </c>
      <c r="O74" s="13">
        <f>'[1]Variety Info'!P67</f>
        <v>0</v>
      </c>
      <c r="P74" s="13">
        <f>'[1]Variety Info'!Q67</f>
        <v>0</v>
      </c>
    </row>
    <row r="75" spans="2:16" ht="22.5" hidden="1" customHeight="1" x14ac:dyDescent="0.25">
      <c r="B75" s="1" t="str">
        <f>'[1]Variety Info'!C68</f>
        <v>Clematis Guiding Star</v>
      </c>
      <c r="C75" s="6"/>
      <c r="D75" s="33"/>
      <c r="E75" s="9" t="str">
        <f>IF('[2]Post Avails'!Q74&gt;30,"Available","N/A")</f>
        <v>N/A</v>
      </c>
      <c r="F75" s="35" t="str">
        <f>'[3]1 Gal IGC Ready Report'!B73</f>
        <v>Not Ready</v>
      </c>
      <c r="G75" s="13" t="str">
        <f>'[1]Variety Info'!H68</f>
        <v>Purple</v>
      </c>
      <c r="H75" s="13" t="str">
        <f>'[1]Variety Info'!I68</f>
        <v>6-8" (15-20cm)</v>
      </c>
      <c r="I75" s="13" t="str">
        <f>'[1]Variety Info'!J68</f>
        <v>May - September</v>
      </c>
      <c r="J75" s="13" t="str">
        <f>'[1]Variety Info'!K68</f>
        <v>8-12' (3-4m)</v>
      </c>
      <c r="K75" s="13" t="str">
        <f>'[1]Variety Info'!L68</f>
        <v>B2</v>
      </c>
      <c r="L75" s="13">
        <f>'[1]Variety Info'!M68</f>
        <v>3</v>
      </c>
      <c r="M75" s="13" t="str">
        <f>'[1]Variety Info'!N68</f>
        <v>Yes</v>
      </c>
      <c r="N75" s="13">
        <f>'[1]Variety Info'!O68</f>
        <v>0</v>
      </c>
      <c r="O75" s="13">
        <f>'[1]Variety Info'!P68</f>
        <v>0</v>
      </c>
      <c r="P75" s="13">
        <f>'[1]Variety Info'!Q68</f>
        <v>0</v>
      </c>
    </row>
    <row r="76" spans="2:16" ht="22.5" hidden="1" customHeight="1" x14ac:dyDescent="0.25">
      <c r="B76" s="1" t="str">
        <f>'[1]Variety Info'!C69</f>
        <v>Clematis Gypsy Queen</v>
      </c>
      <c r="C76" s="6"/>
      <c r="D76" s="33"/>
      <c r="E76" s="9" t="str">
        <f>IF('[2]Post Avails'!Q75&gt;30,"Available","N/A")</f>
        <v>N/A</v>
      </c>
      <c r="F76" s="35" t="str">
        <f>'[3]1 Gal IGC Ready Report'!B74</f>
        <v>Not Ready</v>
      </c>
      <c r="G76" s="13" t="str">
        <f>'[1]Variety Info'!H69</f>
        <v>Purple</v>
      </c>
      <c r="H76" s="13" t="str">
        <f>'[1]Variety Info'!I69</f>
        <v>5-7" (12-18cm)</v>
      </c>
      <c r="I76" s="13" t="str">
        <f>'[1]Variety Info'!J69</f>
        <v>June - September</v>
      </c>
      <c r="J76" s="13" t="str">
        <f>'[1]Variety Info'!K69</f>
        <v>9-12' (3-4m)</v>
      </c>
      <c r="K76" s="13" t="str">
        <f>'[1]Variety Info'!L69</f>
        <v>C</v>
      </c>
      <c r="L76" s="13">
        <f>'[1]Variety Info'!M69</f>
        <v>3</v>
      </c>
      <c r="M76" s="13" t="str">
        <f>'[1]Variety Info'!N69</f>
        <v>Yes</v>
      </c>
      <c r="N76" s="13">
        <f>'[1]Variety Info'!O69</f>
        <v>0</v>
      </c>
      <c r="O76" s="13">
        <f>'[1]Variety Info'!P69</f>
        <v>0</v>
      </c>
      <c r="P76" s="13">
        <f>'[1]Variety Info'!Q69</f>
        <v>0</v>
      </c>
    </row>
    <row r="77" spans="2:16" ht="22.5" customHeight="1" x14ac:dyDescent="0.25">
      <c r="B77" s="1" t="str">
        <f>'[1]Variety Info'!C70</f>
        <v>Clematis H. F. Young</v>
      </c>
      <c r="C77" s="6"/>
      <c r="D77" s="33"/>
      <c r="E77" s="9" t="str">
        <f>IF('[2]Post Avails'!Q76&gt;30,"Available","N/A")</f>
        <v>Available</v>
      </c>
      <c r="F77" s="35" t="str">
        <f>'[3]1 Gal IGC Ready Report'!B75</f>
        <v>Not Ready</v>
      </c>
      <c r="G77" s="13" t="str">
        <f>'[1]Variety Info'!H70</f>
        <v>Blue</v>
      </c>
      <c r="H77" s="13" t="str">
        <f>'[1]Variety Info'!I70</f>
        <v>6-9" (15-22cm)</v>
      </c>
      <c r="I77" s="13" t="str">
        <f>'[1]Variety Info'!J70</f>
        <v>May, June &amp; Sept</v>
      </c>
      <c r="J77" s="13" t="str">
        <f>'[1]Variety Info'!K70</f>
        <v>6-9' (2-3m)</v>
      </c>
      <c r="K77" s="13" t="str">
        <f>'[1]Variety Info'!L70</f>
        <v>B1</v>
      </c>
      <c r="L77" s="13">
        <f>'[1]Variety Info'!M70</f>
        <v>4</v>
      </c>
      <c r="M77" s="13" t="str">
        <f>'[1]Variety Info'!N70</f>
        <v>Yes</v>
      </c>
      <c r="N77" s="13">
        <f>'[1]Variety Info'!O70</f>
        <v>0</v>
      </c>
      <c r="O77" s="13">
        <f>'[1]Variety Info'!P70</f>
        <v>0</v>
      </c>
      <c r="P77" s="13">
        <f>'[1]Variety Info'!Q70</f>
        <v>0</v>
      </c>
    </row>
    <row r="78" spans="2:16" ht="22.5" customHeight="1" x14ac:dyDescent="0.25">
      <c r="B78" s="1" t="str">
        <f>'[1]Variety Info'!C71</f>
        <v>Clematis Hagley Hybrid</v>
      </c>
      <c r="C78" s="6"/>
      <c r="D78" s="33"/>
      <c r="E78" s="9" t="str">
        <f>IF('[2]Post Avails'!Q77&gt;30,"Available","N/A")</f>
        <v>Available</v>
      </c>
      <c r="F78" s="35" t="str">
        <f>'[3]1 Gal IGC Ready Report'!B76</f>
        <v>Not Ready</v>
      </c>
      <c r="G78" s="13" t="str">
        <f>'[1]Variety Info'!H71</f>
        <v>Pink</v>
      </c>
      <c r="H78" s="13" t="str">
        <f>'[1]Variety Info'!I71</f>
        <v>4-6" (10-15cm)</v>
      </c>
      <c r="I78" s="13" t="str">
        <f>'[1]Variety Info'!J71</f>
        <v>June - September</v>
      </c>
      <c r="J78" s="13" t="str">
        <f>'[1]Variety Info'!K71</f>
        <v>6-8' (2-2.5m)</v>
      </c>
      <c r="K78" s="13" t="str">
        <f>'[1]Variety Info'!L71</f>
        <v>B2</v>
      </c>
      <c r="L78" s="13">
        <f>'[1]Variety Info'!M71</f>
        <v>3</v>
      </c>
      <c r="M78" s="13" t="str">
        <f>'[1]Variety Info'!N71</f>
        <v>Yes</v>
      </c>
      <c r="N78" s="13">
        <f>'[1]Variety Info'!O71</f>
        <v>0</v>
      </c>
      <c r="O78" s="13">
        <f>'[1]Variety Info'!P71</f>
        <v>0</v>
      </c>
      <c r="P78" s="13">
        <f>'[1]Variety Info'!Q71</f>
        <v>0</v>
      </c>
    </row>
    <row r="79" spans="2:16" ht="22.5" customHeight="1" x14ac:dyDescent="0.25">
      <c r="B79" s="1" t="str">
        <f>'[1]Variety Info'!C72</f>
        <v>Clematis Haku Okan</v>
      </c>
      <c r="C79" s="6" t="s">
        <v>32</v>
      </c>
      <c r="D79" s="33"/>
      <c r="E79" s="9" t="str">
        <f>IF('[2]Post Avails'!Q78&gt;30,"Available","N/A")</f>
        <v>Available</v>
      </c>
      <c r="F79" s="35" t="str">
        <f>'[3]1 Gal IGC Ready Report'!B77</f>
        <v>Ready</v>
      </c>
      <c r="G79" s="13" t="str">
        <f>'[1]Variety Info'!H72</f>
        <v>Purple</v>
      </c>
      <c r="H79" s="13" t="str">
        <f>'[1]Variety Info'!I72</f>
        <v>5-7" (12-18cm)</v>
      </c>
      <c r="I79" s="13" t="str">
        <f>'[1]Variety Info'!J72</f>
        <v>May, June &amp; Sept</v>
      </c>
      <c r="J79" s="13" t="str">
        <f>'[1]Variety Info'!K72</f>
        <v>6-9' (2-3m)</v>
      </c>
      <c r="K79" s="13" t="str">
        <f>'[1]Variety Info'!L72</f>
        <v>B1</v>
      </c>
      <c r="L79" s="13">
        <f>'[1]Variety Info'!M72</f>
        <v>4</v>
      </c>
      <c r="M79" s="13" t="str">
        <f>'[1]Variety Info'!N72</f>
        <v>Yes</v>
      </c>
      <c r="N79" s="13">
        <f>'[1]Variety Info'!O72</f>
        <v>0</v>
      </c>
      <c r="O79" s="13">
        <f>'[1]Variety Info'!P72</f>
        <v>0</v>
      </c>
      <c r="P79" s="13">
        <f>'[1]Variety Info'!Q72</f>
        <v>0</v>
      </c>
    </row>
    <row r="80" spans="2:16" ht="22.5" hidden="1" customHeight="1" x14ac:dyDescent="0.25">
      <c r="B80" s="1" t="str">
        <f>'[1]Variety Info'!C73</f>
        <v>Clematis Halina Noll</v>
      </c>
      <c r="C80" s="6"/>
      <c r="D80" s="33"/>
      <c r="E80" s="9" t="str">
        <f>IF('[2]Post Avails'!Q79&gt;30,"Available","N/A")</f>
        <v>N/A</v>
      </c>
      <c r="F80" s="35">
        <f>'[3]1 Gal IGC Ready Report'!B78</f>
        <v>0</v>
      </c>
      <c r="G80" s="13" t="str">
        <f>'[1]Variety Info'!H73</f>
        <v>White</v>
      </c>
      <c r="H80" s="13" t="str">
        <f>'[1]Variety Info'!I73</f>
        <v>8-10" (20-25cm)</v>
      </c>
      <c r="I80" s="13" t="str">
        <f>'[1]Variety Info'!J73</f>
        <v>June - September</v>
      </c>
      <c r="J80" s="13" t="str">
        <f>'[1]Variety Info'!K73</f>
        <v>8-12' (3-4m)</v>
      </c>
      <c r="K80" s="13" t="str">
        <f>'[1]Variety Info'!L73</f>
        <v>B2</v>
      </c>
      <c r="L80" s="13">
        <f>'[1]Variety Info'!M73</f>
        <v>4</v>
      </c>
      <c r="M80" s="13" t="str">
        <f>'[1]Variety Info'!N73</f>
        <v>Yes</v>
      </c>
      <c r="N80" s="13">
        <f>'[1]Variety Info'!O73</f>
        <v>0</v>
      </c>
      <c r="O80" s="13">
        <f>'[1]Variety Info'!P73</f>
        <v>0</v>
      </c>
      <c r="P80" s="13">
        <f>'[1]Variety Info'!Q73</f>
        <v>0</v>
      </c>
    </row>
    <row r="81" spans="2:16" ht="22.5" hidden="1" customHeight="1" x14ac:dyDescent="0.25">
      <c r="B81" s="1" t="str">
        <f>'[1]Variety Info'!C74</f>
        <v>Clematis Hania</v>
      </c>
      <c r="C81" s="6"/>
      <c r="D81" s="33"/>
      <c r="E81" s="9" t="str">
        <f>IF('[2]Post Avails'!Q80&gt;30,"Available","N/A")</f>
        <v>N/A</v>
      </c>
      <c r="F81" s="35">
        <f>'[3]1 Gal IGC Ready Report'!B79</f>
        <v>0</v>
      </c>
      <c r="G81" s="13" t="str">
        <f>'[1]Variety Info'!H74</f>
        <v>Bi-Color</v>
      </c>
      <c r="H81" s="13" t="str">
        <f>'[1]Variety Info'!I74</f>
        <v>5-7" (12-18cm)</v>
      </c>
      <c r="I81" s="13" t="str">
        <f>'[1]Variety Info'!J74</f>
        <v>May, June &amp; Sept</v>
      </c>
      <c r="J81" s="13" t="str">
        <f>'[1]Variety Info'!K74</f>
        <v>4-6' (1-2m)</v>
      </c>
      <c r="K81" s="13" t="str">
        <f>'[1]Variety Info'!L74</f>
        <v>B1</v>
      </c>
      <c r="L81" s="13">
        <f>'[1]Variety Info'!M74</f>
        <v>4</v>
      </c>
      <c r="M81" s="13" t="str">
        <f>'[1]Variety Info'!N74</f>
        <v>Yes</v>
      </c>
      <c r="N81" s="13">
        <f>'[1]Variety Info'!O74</f>
        <v>0</v>
      </c>
      <c r="O81" s="13">
        <f>'[1]Variety Info'!P74</f>
        <v>0</v>
      </c>
      <c r="P81" s="13">
        <f>'[1]Variety Info'!Q74</f>
        <v>0</v>
      </c>
    </row>
    <row r="82" spans="2:16" ht="22.5" customHeight="1" x14ac:dyDescent="0.25">
      <c r="B82" s="1" t="str">
        <f>'[1]Variety Info'!C75</f>
        <v>Clematis Henryi</v>
      </c>
      <c r="C82" s="6"/>
      <c r="D82" s="33"/>
      <c r="E82" s="9" t="str">
        <f>IF('[2]Post Avails'!Q81&gt;30,"Available","N/A")</f>
        <v>Available</v>
      </c>
      <c r="F82" s="35" t="str">
        <f>'[3]1 Gal IGC Ready Report'!B80</f>
        <v>Not Ready</v>
      </c>
      <c r="G82" s="13" t="str">
        <f>'[1]Variety Info'!H75</f>
        <v>White</v>
      </c>
      <c r="H82" s="13" t="str">
        <f>'[1]Variety Info'!I75</f>
        <v>7-9" (17-23cm)</v>
      </c>
      <c r="I82" s="13" t="str">
        <f>'[1]Variety Info'!J75</f>
        <v>June - September</v>
      </c>
      <c r="J82" s="13" t="str">
        <f>'[1]Variety Info'!K75</f>
        <v>8-12' (3-4m)</v>
      </c>
      <c r="K82" s="13" t="str">
        <f>'[1]Variety Info'!L75</f>
        <v>B2</v>
      </c>
      <c r="L82" s="13">
        <f>'[1]Variety Info'!M75</f>
        <v>4</v>
      </c>
      <c r="M82" s="13" t="str">
        <f>'[1]Variety Info'!N75</f>
        <v>Yes</v>
      </c>
      <c r="N82" s="13">
        <f>'[1]Variety Info'!O75</f>
        <v>0</v>
      </c>
      <c r="O82" s="13">
        <f>'[1]Variety Info'!P75</f>
        <v>0</v>
      </c>
      <c r="P82" s="13">
        <f>'[1]Variety Info'!Q75</f>
        <v>0</v>
      </c>
    </row>
    <row r="83" spans="2:16" ht="22.5" hidden="1" customHeight="1" x14ac:dyDescent="0.25">
      <c r="B83" s="1" t="str">
        <f>'[1]Variety Info'!C76</f>
        <v>Clematis Heracleifolia Davidiana</v>
      </c>
      <c r="C83" s="6"/>
      <c r="D83" s="33"/>
      <c r="E83" s="9" t="str">
        <f>IF('[2]Post Avails'!Q82&gt;30,"Available","N/A")</f>
        <v>N/A</v>
      </c>
      <c r="F83" s="35">
        <f>'[3]1 Gal IGC Ready Report'!B81</f>
        <v>0</v>
      </c>
      <c r="G83" s="13" t="str">
        <f>'[1]Variety Info'!H76</f>
        <v>Blue</v>
      </c>
      <c r="H83" s="13" t="str">
        <f>'[1]Variety Info'!I76</f>
        <v>1-2" (3-5cm)</v>
      </c>
      <c r="I83" s="13" t="str">
        <f>'[1]Variety Info'!J76</f>
        <v>July - September</v>
      </c>
      <c r="J83" s="13" t="str">
        <f>'[1]Variety Info'!K76</f>
        <v>2-4' (0.5-1.5m)</v>
      </c>
      <c r="K83" s="13" t="str">
        <f>'[1]Variety Info'!L76</f>
        <v>C</v>
      </c>
      <c r="L83" s="13">
        <f>'[1]Variety Info'!M76</f>
        <v>5</v>
      </c>
      <c r="M83" s="13" t="str">
        <f>'[1]Variety Info'!N76</f>
        <v>Yes</v>
      </c>
      <c r="N83" s="13">
        <f>'[1]Variety Info'!O76</f>
        <v>0</v>
      </c>
      <c r="O83" s="13" t="str">
        <f>'[1]Variety Info'!P76</f>
        <v>Yes</v>
      </c>
      <c r="P83" s="13">
        <f>'[1]Variety Info'!Q76</f>
        <v>0</v>
      </c>
    </row>
    <row r="84" spans="2:16" ht="22.5" hidden="1" customHeight="1" x14ac:dyDescent="0.25">
      <c r="B84" s="1" t="str">
        <f>'[1]Variety Info'!C77</f>
        <v>Clematis Honora</v>
      </c>
      <c r="C84" s="6"/>
      <c r="D84" s="33"/>
      <c r="E84" s="9" t="str">
        <f>IF('[2]Post Avails'!Q83&gt;30,"Available","N/A")</f>
        <v>N/A</v>
      </c>
      <c r="F84" s="35">
        <f>'[3]1 Gal IGC Ready Report'!B82</f>
        <v>0</v>
      </c>
      <c r="G84" s="13" t="str">
        <f>'[1]Variety Info'!H77</f>
        <v>Purple</v>
      </c>
      <c r="H84" s="13" t="str">
        <f>'[1]Variety Info'!I77</f>
        <v>4-6" (10-15cm)</v>
      </c>
      <c r="I84" s="13" t="str">
        <f>'[1]Variety Info'!J77</f>
        <v>June - September</v>
      </c>
      <c r="J84" s="13" t="str">
        <f>'[1]Variety Info'!K77</f>
        <v>8-12' (3-4m)</v>
      </c>
      <c r="K84" s="13" t="str">
        <f>'[1]Variety Info'!L77</f>
        <v>C</v>
      </c>
      <c r="L84" s="13">
        <f>'[1]Variety Info'!M77</f>
        <v>3</v>
      </c>
      <c r="M84" s="13" t="str">
        <f>'[1]Variety Info'!N77</f>
        <v>Yes</v>
      </c>
      <c r="N84" s="13">
        <f>'[1]Variety Info'!O77</f>
        <v>0</v>
      </c>
      <c r="O84" s="13">
        <f>'[1]Variety Info'!P77</f>
        <v>0</v>
      </c>
      <c r="P84" s="13">
        <f>'[1]Variety Info'!Q77</f>
        <v>0</v>
      </c>
    </row>
    <row r="85" spans="2:16" ht="22.5" customHeight="1" x14ac:dyDescent="0.25">
      <c r="B85" s="1" t="str">
        <f>'[1]Variety Info'!C78</f>
        <v>Clematis Horn of Plenty</v>
      </c>
      <c r="C85" s="6"/>
      <c r="D85" s="33"/>
      <c r="E85" s="9" t="str">
        <f>IF('[2]Post Avails'!Q84&gt;30,"Available","N/A")</f>
        <v>Available</v>
      </c>
      <c r="F85" s="35">
        <f>'[3]1 Gal IGC Ready Report'!B83</f>
        <v>0</v>
      </c>
      <c r="G85" s="13" t="str">
        <f>'[1]Variety Info'!H78</f>
        <v>Bi-Color</v>
      </c>
      <c r="H85" s="13" t="str">
        <f>'[1]Variety Info'!I78</f>
        <v>8-10" (20-25cm)</v>
      </c>
      <c r="I85" s="13" t="str">
        <f>'[1]Variety Info'!J78</f>
        <v>June - September</v>
      </c>
      <c r="J85" s="13" t="str">
        <f>'[1]Variety Info'!K78</f>
        <v>6-9' (2-3m)</v>
      </c>
      <c r="K85" s="13" t="str">
        <f>'[1]Variety Info'!L78</f>
        <v>B2</v>
      </c>
      <c r="L85" s="13">
        <f>'[1]Variety Info'!M78</f>
        <v>4</v>
      </c>
      <c r="M85" s="13" t="str">
        <f>'[1]Variety Info'!N78</f>
        <v>Yes</v>
      </c>
      <c r="N85" s="13">
        <f>'[1]Variety Info'!O78</f>
        <v>0</v>
      </c>
      <c r="O85" s="13">
        <f>'[1]Variety Info'!P78</f>
        <v>0</v>
      </c>
      <c r="P85" s="13">
        <f>'[1]Variety Info'!Q78</f>
        <v>0</v>
      </c>
    </row>
    <row r="86" spans="2:16" ht="22.5" customHeight="1" x14ac:dyDescent="0.25">
      <c r="B86" s="1" t="str">
        <f>'[1]Variety Info'!C79</f>
        <v>Clematis Huldine</v>
      </c>
      <c r="C86" s="6"/>
      <c r="D86" s="33"/>
      <c r="E86" s="9" t="str">
        <f>IF('[2]Post Avails'!Q85&gt;30,"Available","N/A")</f>
        <v>Available</v>
      </c>
      <c r="F86" s="35" t="str">
        <f>'[3]1 Gal IGC Ready Report'!B84</f>
        <v>Ready</v>
      </c>
      <c r="G86" s="13" t="str">
        <f>'[1]Variety Info'!H79</f>
        <v>White</v>
      </c>
      <c r="H86" s="13" t="str">
        <f>'[1]Variety Info'!I79</f>
        <v>3-4" (8-10cm)</v>
      </c>
      <c r="I86" s="13" t="str">
        <f>'[1]Variety Info'!J79</f>
        <v>July - October</v>
      </c>
      <c r="J86" s="13" t="str">
        <f>'[1]Variety Info'!K79</f>
        <v>12-20' (3.5-6m)</v>
      </c>
      <c r="K86" s="13" t="str">
        <f>'[1]Variety Info'!L79</f>
        <v>C</v>
      </c>
      <c r="L86" s="13">
        <f>'[1]Variety Info'!M79</f>
        <v>3</v>
      </c>
      <c r="M86" s="13" t="str">
        <f>'[1]Variety Info'!N79</f>
        <v>Yes</v>
      </c>
      <c r="N86" s="13">
        <f>'[1]Variety Info'!O79</f>
        <v>0</v>
      </c>
      <c r="O86" s="13">
        <f>'[1]Variety Info'!P79</f>
        <v>0</v>
      </c>
      <c r="P86" s="13">
        <f>'[1]Variety Info'!Q79</f>
        <v>0</v>
      </c>
    </row>
    <row r="87" spans="2:16" ht="22.5" customHeight="1" x14ac:dyDescent="0.25">
      <c r="B87" s="1" t="str">
        <f>'[1]Variety Info'!C80</f>
        <v>Clematis Huvi</v>
      </c>
      <c r="C87" s="6"/>
      <c r="D87" s="33"/>
      <c r="E87" s="9" t="str">
        <f>IF('[2]Post Avails'!Q86&gt;30,"Available","N/A")</f>
        <v>Available</v>
      </c>
      <c r="F87" s="35" t="str">
        <f>'[3]1 Gal IGC Ready Report'!B85</f>
        <v>Ready</v>
      </c>
      <c r="G87" s="13" t="str">
        <f>'[1]Variety Info'!H80</f>
        <v>Red</v>
      </c>
      <c r="H87" s="13" t="str">
        <f>'[1]Variety Info'!I80</f>
        <v>4-6" (10-15cm)</v>
      </c>
      <c r="I87" s="13" t="str">
        <f>'[1]Variety Info'!J80</f>
        <v>June - September</v>
      </c>
      <c r="J87" s="13" t="str">
        <f>'[1]Variety Info'!K80</f>
        <v>6-8' (2-2.5m)</v>
      </c>
      <c r="K87" s="13" t="str">
        <f>'[1]Variety Info'!L80</f>
        <v>B2 or C</v>
      </c>
      <c r="L87" s="13">
        <f>'[1]Variety Info'!M80</f>
        <v>3</v>
      </c>
      <c r="M87" s="13" t="str">
        <f>'[1]Variety Info'!N80</f>
        <v>Yes</v>
      </c>
      <c r="N87" s="13">
        <f>'[1]Variety Info'!O80</f>
        <v>0</v>
      </c>
      <c r="O87" s="13">
        <f>'[1]Variety Info'!P80</f>
        <v>0</v>
      </c>
      <c r="P87" s="13">
        <f>'[1]Variety Info'!Q80</f>
        <v>0</v>
      </c>
    </row>
    <row r="88" spans="2:16" ht="22.5" customHeight="1" x14ac:dyDescent="0.25">
      <c r="B88" s="1" t="str">
        <f>'[1]Variety Info'!C81</f>
        <v>Clematis Insperation</v>
      </c>
      <c r="C88" s="6"/>
      <c r="D88" s="33"/>
      <c r="E88" s="9" t="str">
        <f>IF('[2]Post Avails'!Q87&gt;30,"Available","N/A")</f>
        <v>Available</v>
      </c>
      <c r="F88" s="35" t="str">
        <f>'[3]1 Gal IGC Ready Report'!B86</f>
        <v>Not Ready</v>
      </c>
      <c r="G88" s="13" t="str">
        <f>'[1]Variety Info'!H81</f>
        <v>Pink</v>
      </c>
      <c r="H88" s="13" t="str">
        <f>'[1]Variety Info'!I81</f>
        <v>3-4" (8-10cm)</v>
      </c>
      <c r="I88" s="13" t="str">
        <f>'[1]Variety Info'!J81</f>
        <v>June - September</v>
      </c>
      <c r="J88" s="13" t="str">
        <f>'[1]Variety Info'!K81</f>
        <v>6-8' (2-2.5m)</v>
      </c>
      <c r="K88" s="13" t="str">
        <f>'[1]Variety Info'!L81</f>
        <v>C</v>
      </c>
      <c r="L88" s="13">
        <f>'[1]Variety Info'!M81</f>
        <v>3</v>
      </c>
      <c r="M88" s="13" t="str">
        <f>'[1]Variety Info'!N81</f>
        <v>Yes</v>
      </c>
      <c r="N88" s="13">
        <f>'[1]Variety Info'!O81</f>
        <v>0</v>
      </c>
      <c r="O88" s="13">
        <f>'[1]Variety Info'!P81</f>
        <v>0</v>
      </c>
      <c r="P88" s="13" t="str">
        <f>'[1]Variety Info'!Q81</f>
        <v>Yes</v>
      </c>
    </row>
    <row r="89" spans="2:16" ht="22.5" hidden="1" customHeight="1" x14ac:dyDescent="0.25">
      <c r="B89" s="1" t="str">
        <f>'[1]Variety Info'!C82</f>
        <v>Clematis Integrifolia Alionushka</v>
      </c>
      <c r="C89" s="6"/>
      <c r="D89" s="33"/>
      <c r="E89" s="9" t="str">
        <f>IF('[2]Post Avails'!Q88&gt;30,"Available","N/A")</f>
        <v>N/A</v>
      </c>
      <c r="F89" s="35">
        <f>'[3]1 Gal IGC Ready Report'!B87</f>
        <v>0</v>
      </c>
      <c r="G89" s="13" t="str">
        <f>'[1]Variety Info'!H82</f>
        <v>Pink</v>
      </c>
      <c r="H89" s="13" t="str">
        <f>'[1]Variety Info'!I82</f>
        <v>3-4" (8-10cm)</v>
      </c>
      <c r="I89" s="13" t="str">
        <f>'[1]Variety Info'!J82</f>
        <v>June - September</v>
      </c>
      <c r="J89" s="13" t="str">
        <f>'[1]Variety Info'!K82</f>
        <v>4-6' (1-2m)</v>
      </c>
      <c r="K89" s="13" t="str">
        <f>'[1]Variety Info'!L82</f>
        <v>C</v>
      </c>
      <c r="L89" s="13">
        <f>'[1]Variety Info'!M82</f>
        <v>3</v>
      </c>
      <c r="M89" s="13" t="str">
        <f>'[1]Variety Info'!N82</f>
        <v>Yes</v>
      </c>
      <c r="N89" s="13">
        <f>'[1]Variety Info'!O82</f>
        <v>0</v>
      </c>
      <c r="O89" s="13">
        <f>'[1]Variety Info'!P82</f>
        <v>0</v>
      </c>
      <c r="P89" s="13" t="str">
        <f>'[1]Variety Info'!Q82</f>
        <v>Yes</v>
      </c>
    </row>
    <row r="90" spans="2:16" ht="22.5" customHeight="1" x14ac:dyDescent="0.25">
      <c r="B90" s="1" t="str">
        <f>'[1]Variety Info'!C83</f>
        <v>Clematis Integrifolia Blue Boy</v>
      </c>
      <c r="C90" s="6"/>
      <c r="D90" s="33"/>
      <c r="E90" s="9" t="str">
        <f>IF('[2]Post Avails'!Q89&gt;30,"Available","N/A")</f>
        <v>Available</v>
      </c>
      <c r="F90" s="35" t="str">
        <f>'[3]1 Gal IGC Ready Report'!B88</f>
        <v>Ready</v>
      </c>
      <c r="G90" s="13" t="str">
        <f>'[1]Variety Info'!H83</f>
        <v>Blue</v>
      </c>
      <c r="H90" s="13" t="str">
        <f>'[1]Variety Info'!I83</f>
        <v>2.5-3.5" (6-9cm)</v>
      </c>
      <c r="I90" s="13" t="str">
        <f>'[1]Variety Info'!J83</f>
        <v>June - September</v>
      </c>
      <c r="J90" s="13" t="str">
        <f>'[1]Variety Info'!K83</f>
        <v>4-6' (1-2m)</v>
      </c>
      <c r="K90" s="13" t="str">
        <f>'[1]Variety Info'!L83</f>
        <v>C</v>
      </c>
      <c r="L90" s="13">
        <f>'[1]Variety Info'!M83</f>
        <v>3</v>
      </c>
      <c r="M90" s="13" t="str">
        <f>'[1]Variety Info'!N83</f>
        <v>Yes</v>
      </c>
      <c r="N90" s="13">
        <f>'[1]Variety Info'!O83</f>
        <v>0</v>
      </c>
      <c r="O90" s="13">
        <f>'[1]Variety Info'!P83</f>
        <v>0</v>
      </c>
      <c r="P90" s="13" t="str">
        <f>'[1]Variety Info'!Q83</f>
        <v>Yes</v>
      </c>
    </row>
    <row r="91" spans="2:16" ht="22.5" hidden="1" customHeight="1" x14ac:dyDescent="0.25">
      <c r="B91" s="1" t="str">
        <f>'[1]Variety Info'!C84</f>
        <v>Clematis Integrifolia Durandii</v>
      </c>
      <c r="C91" s="6"/>
      <c r="D91" s="33"/>
      <c r="E91" s="9" t="str">
        <f>IF('[2]Post Avails'!Q90&gt;30,"Available","N/A")</f>
        <v>N/A</v>
      </c>
      <c r="F91" s="35" t="str">
        <f>'[3]1 Gal IGC Ready Report'!B89</f>
        <v>Ready</v>
      </c>
      <c r="G91" s="13" t="str">
        <f>'[1]Variety Info'!H84</f>
        <v>Blue</v>
      </c>
      <c r="H91" s="13" t="str">
        <f>'[1]Variety Info'!I84</f>
        <v>4-5" (10-13cm)</v>
      </c>
      <c r="I91" s="13" t="str">
        <f>'[1]Variety Info'!J84</f>
        <v>June - September</v>
      </c>
      <c r="J91" s="13" t="str">
        <f>'[1]Variety Info'!K84</f>
        <v>4-6' (1-2m)</v>
      </c>
      <c r="K91" s="13" t="str">
        <f>'[1]Variety Info'!L84</f>
        <v>B2 or C</v>
      </c>
      <c r="L91" s="13">
        <f>'[1]Variety Info'!M84</f>
        <v>4</v>
      </c>
      <c r="M91" s="13" t="str">
        <f>'[1]Variety Info'!N84</f>
        <v>Yes</v>
      </c>
      <c r="N91" s="13">
        <f>'[1]Variety Info'!O84</f>
        <v>0</v>
      </c>
      <c r="O91" s="13">
        <f>'[1]Variety Info'!P84</f>
        <v>0</v>
      </c>
      <c r="P91" s="13" t="str">
        <f>'[1]Variety Info'!Q84</f>
        <v>Yes</v>
      </c>
    </row>
    <row r="92" spans="2:16" ht="22.5" customHeight="1" x14ac:dyDescent="0.25">
      <c r="B92" s="1" t="str">
        <f>'[1]Variety Info'!C85</f>
        <v>Clematis Integrifolia Fascination</v>
      </c>
      <c r="C92" s="6"/>
      <c r="D92" s="33"/>
      <c r="E92" s="9" t="str">
        <f>IF('[2]Post Avails'!Q91&gt;30,"Available","N/A")</f>
        <v>Available</v>
      </c>
      <c r="F92" s="35">
        <f>'[3]1 Gal IGC Ready Report'!B90</f>
        <v>0</v>
      </c>
      <c r="G92" s="13" t="str">
        <f>'[1]Variety Info'!H85</f>
        <v>Purple</v>
      </c>
      <c r="H92" s="13" t="str">
        <f>'[1]Variety Info'!I85</f>
        <v>1-2" (3-5cm)</v>
      </c>
      <c r="I92" s="13" t="str">
        <f>'[1]Variety Info'!J85</f>
        <v>July - August</v>
      </c>
      <c r="J92" s="13" t="str">
        <f>'[1]Variety Info'!K85</f>
        <v>4-6' (1-2m)</v>
      </c>
      <c r="K92" s="13" t="str">
        <f>'[1]Variety Info'!L85</f>
        <v>C</v>
      </c>
      <c r="L92" s="13">
        <f>'[1]Variety Info'!M85</f>
        <v>3</v>
      </c>
      <c r="M92" s="13" t="str">
        <f>'[1]Variety Info'!N85</f>
        <v>Yes</v>
      </c>
      <c r="N92" s="13">
        <f>'[1]Variety Info'!O85</f>
        <v>0</v>
      </c>
      <c r="O92" s="13">
        <f>'[1]Variety Info'!P85</f>
        <v>0</v>
      </c>
      <c r="P92" s="13" t="str">
        <f>'[1]Variety Info'!Q85</f>
        <v>Yes</v>
      </c>
    </row>
    <row r="93" spans="2:16" ht="22.5" customHeight="1" x14ac:dyDescent="0.25">
      <c r="B93" s="1" t="str">
        <f>'[1]Variety Info'!C86</f>
        <v>Clematis Integrifolia Olgea</v>
      </c>
      <c r="C93" s="6"/>
      <c r="D93" s="33"/>
      <c r="E93" s="9" t="str">
        <f>IF('[2]Post Avails'!Q92&gt;30,"Available","N/A")</f>
        <v>Available</v>
      </c>
      <c r="F93" s="35" t="str">
        <f>'[3]1 Gal IGC Ready Report'!B91</f>
        <v>Ready</v>
      </c>
      <c r="G93" s="13" t="str">
        <f>'[1]Variety Info'!H86</f>
        <v>Blue</v>
      </c>
      <c r="H93" s="13" t="str">
        <f>'[1]Variety Info'!I86</f>
        <v>1-2" (3-5cm)</v>
      </c>
      <c r="I93" s="13" t="str">
        <f>'[1]Variety Info'!J86</f>
        <v>July - August</v>
      </c>
      <c r="J93" s="13" t="str">
        <f>'[1]Variety Info'!K86</f>
        <v>2-4' (0.5-1.5m)</v>
      </c>
      <c r="K93" s="13" t="str">
        <f>'[1]Variety Info'!L86</f>
        <v>C</v>
      </c>
      <c r="L93" s="13">
        <f>'[1]Variety Info'!M86</f>
        <v>3</v>
      </c>
      <c r="M93" s="13" t="str">
        <f>'[1]Variety Info'!N86</f>
        <v>Yes</v>
      </c>
      <c r="N93" s="13">
        <f>'[1]Variety Info'!O86</f>
        <v>0</v>
      </c>
      <c r="O93" s="13">
        <f>'[1]Variety Info'!P86</f>
        <v>0</v>
      </c>
      <c r="P93" s="13" t="str">
        <f>'[1]Variety Info'!Q86</f>
        <v>Yes</v>
      </c>
    </row>
    <row r="94" spans="2:16" ht="22.5" customHeight="1" x14ac:dyDescent="0.25">
      <c r="B94" s="1" t="str">
        <f>'[1]Variety Info'!C87</f>
        <v>Clematis Integrifolia Pamiat Serdtsa</v>
      </c>
      <c r="C94" s="6"/>
      <c r="D94" s="33"/>
      <c r="E94" s="9" t="str">
        <f>IF('[2]Post Avails'!Q93&gt;30,"Available","N/A")</f>
        <v>Available</v>
      </c>
      <c r="F94" s="35">
        <f>'[3]1 Gal IGC Ready Report'!B92</f>
        <v>0</v>
      </c>
      <c r="G94" s="13" t="str">
        <f>'[1]Variety Info'!H87</f>
        <v>Purple</v>
      </c>
      <c r="H94" s="13" t="str">
        <f>'[1]Variety Info'!I87</f>
        <v>3-4" (8-10cm)</v>
      </c>
      <c r="I94" s="13" t="str">
        <f>'[1]Variety Info'!J87</f>
        <v>June - September</v>
      </c>
      <c r="J94" s="13" t="str">
        <f>'[1]Variety Info'!K87</f>
        <v>4-6' (1-2m)</v>
      </c>
      <c r="K94" s="13" t="str">
        <f>'[1]Variety Info'!L87</f>
        <v>C</v>
      </c>
      <c r="L94" s="13">
        <f>'[1]Variety Info'!M87</f>
        <v>3</v>
      </c>
      <c r="M94" s="13" t="str">
        <f>'[1]Variety Info'!N87</f>
        <v>Yes</v>
      </c>
      <c r="N94" s="13">
        <f>'[1]Variety Info'!O87</f>
        <v>0</v>
      </c>
      <c r="O94" s="13">
        <f>'[1]Variety Info'!P87</f>
        <v>0</v>
      </c>
      <c r="P94" s="13" t="str">
        <f>'[1]Variety Info'!Q87</f>
        <v>Yes</v>
      </c>
    </row>
    <row r="95" spans="2:16" ht="22.5" customHeight="1" x14ac:dyDescent="0.25">
      <c r="B95" s="1" t="str">
        <f>'[1]Variety Info'!C88</f>
        <v>Clematis Integrifolia Rooguchi</v>
      </c>
      <c r="C95" s="6"/>
      <c r="D95" s="33"/>
      <c r="E95" s="9" t="str">
        <f>IF('[2]Post Avails'!Q94&gt;30,"Available","N/A")</f>
        <v>Available</v>
      </c>
      <c r="F95" s="35">
        <f>'[3]1 Gal IGC Ready Report'!B93</f>
        <v>0</v>
      </c>
      <c r="G95" s="13" t="str">
        <f>'[1]Variety Info'!H88</f>
        <v>Purple</v>
      </c>
      <c r="H95" s="13" t="str">
        <f>'[1]Variety Info'!I88</f>
        <v>1-2" (3-5cm)</v>
      </c>
      <c r="I95" s="13" t="str">
        <f>'[1]Variety Info'!J88</f>
        <v>June - September</v>
      </c>
      <c r="J95" s="13" t="str">
        <f>'[1]Variety Info'!K88</f>
        <v>4-6' (1-2m)</v>
      </c>
      <c r="K95" s="13" t="str">
        <f>'[1]Variety Info'!L88</f>
        <v>C</v>
      </c>
      <c r="L95" s="13">
        <f>'[1]Variety Info'!M88</f>
        <v>3</v>
      </c>
      <c r="M95" s="13" t="str">
        <f>'[1]Variety Info'!N88</f>
        <v>Yes</v>
      </c>
      <c r="N95" s="13">
        <f>'[1]Variety Info'!O88</f>
        <v>0</v>
      </c>
      <c r="O95" s="13">
        <f>'[1]Variety Info'!P88</f>
        <v>0</v>
      </c>
      <c r="P95" s="13" t="str">
        <f>'[1]Variety Info'!Q88</f>
        <v>Yes</v>
      </c>
    </row>
    <row r="96" spans="2:16" ht="22.5" hidden="1" customHeight="1" x14ac:dyDescent="0.25">
      <c r="B96" s="1" t="str">
        <f>'[1]Variety Info'!C89</f>
        <v>Clematis IRENE</v>
      </c>
      <c r="C96" s="6"/>
      <c r="D96" s="33"/>
      <c r="E96" s="9" t="str">
        <f>IF('[2]Post Avails'!Q95&gt;30,"Available","N/A")</f>
        <v>N/A</v>
      </c>
      <c r="F96" s="35">
        <f>'[3]1 Gal IGC Ready Report'!B94</f>
        <v>0</v>
      </c>
      <c r="G96" s="13">
        <f>'[1]Variety Info'!H89</f>
        <v>0</v>
      </c>
      <c r="H96" s="13">
        <f>'[1]Variety Info'!I89</f>
        <v>0</v>
      </c>
      <c r="I96" s="13">
        <f>'[1]Variety Info'!J89</f>
        <v>0</v>
      </c>
      <c r="J96" s="13">
        <f>'[1]Variety Info'!K89</f>
        <v>0</v>
      </c>
      <c r="K96" s="13">
        <f>'[1]Variety Info'!L89</f>
        <v>0</v>
      </c>
      <c r="L96" s="13">
        <f>'[1]Variety Info'!M89</f>
        <v>0</v>
      </c>
      <c r="M96" s="13">
        <f>'[1]Variety Info'!N89</f>
        <v>0</v>
      </c>
      <c r="N96" s="13">
        <f>'[1]Variety Info'!O89</f>
        <v>0</v>
      </c>
      <c r="O96" s="13">
        <f>'[1]Variety Info'!P89</f>
        <v>0</v>
      </c>
      <c r="P96" s="13">
        <f>'[1]Variety Info'!Q89</f>
        <v>0</v>
      </c>
    </row>
    <row r="97" spans="2:16" ht="22.5" customHeight="1" x14ac:dyDescent="0.25">
      <c r="B97" s="1" t="str">
        <f>'[1]Variety Info'!C90</f>
        <v>Clematis Jackmanii</v>
      </c>
      <c r="C97" s="6" t="s">
        <v>32</v>
      </c>
      <c r="D97" s="33"/>
      <c r="E97" s="9" t="str">
        <f>IF('[2]Post Avails'!Q96&gt;30,"Available","N/A")</f>
        <v>Available</v>
      </c>
      <c r="F97" s="35" t="str">
        <f>'[3]1 Gal IGC Ready Report'!B95</f>
        <v>Ready</v>
      </c>
      <c r="G97" s="13" t="str">
        <f>'[1]Variety Info'!H90</f>
        <v>Purple</v>
      </c>
      <c r="H97" s="13" t="str">
        <f>'[1]Variety Info'!I90</f>
        <v>4-6" (10-15cm)</v>
      </c>
      <c r="I97" s="13" t="str">
        <f>'[1]Variety Info'!J90</f>
        <v>June - September</v>
      </c>
      <c r="J97" s="13" t="str">
        <f>'[1]Variety Info'!K90</f>
        <v>12-20' (3.5-6m)</v>
      </c>
      <c r="K97" s="13" t="str">
        <f>'[1]Variety Info'!L90</f>
        <v>C</v>
      </c>
      <c r="L97" s="13">
        <f>'[1]Variety Info'!M90</f>
        <v>3</v>
      </c>
      <c r="M97" s="13">
        <f>'[1]Variety Info'!N90</f>
        <v>0</v>
      </c>
      <c r="N97" s="13">
        <f>'[1]Variety Info'!O90</f>
        <v>0</v>
      </c>
      <c r="O97" s="13">
        <f>'[1]Variety Info'!P90</f>
        <v>0</v>
      </c>
      <c r="P97" s="13">
        <f>'[1]Variety Info'!Q90</f>
        <v>0</v>
      </c>
    </row>
    <row r="98" spans="2:16" ht="22.5" customHeight="1" x14ac:dyDescent="0.25">
      <c r="B98" s="1" t="str">
        <f>'[1]Variety Info'!C91</f>
        <v>Clematis Jackmanii Alba</v>
      </c>
      <c r="C98" s="6"/>
      <c r="D98" s="33"/>
      <c r="E98" s="9" t="str">
        <f>IF('[2]Post Avails'!Q97&gt;30,"Available","N/A")</f>
        <v>Available</v>
      </c>
      <c r="F98" s="35">
        <f>'[3]1 Gal IGC Ready Report'!B96</f>
        <v>0</v>
      </c>
      <c r="G98" s="13" t="str">
        <f>'[1]Variety Info'!H91</f>
        <v>White</v>
      </c>
      <c r="H98" s="13" t="str">
        <f>'[1]Variety Info'!I91</f>
        <v>5-7" (12-18cm)</v>
      </c>
      <c r="I98" s="13" t="str">
        <f>'[1]Variety Info'!J91</f>
        <v>June - September</v>
      </c>
      <c r="J98" s="13" t="str">
        <f>'[1]Variety Info'!K91</f>
        <v>9-12' (3-4m)</v>
      </c>
      <c r="K98" s="13" t="str">
        <f>'[1]Variety Info'!L91</f>
        <v>B2</v>
      </c>
      <c r="L98" s="13">
        <f>'[1]Variety Info'!M91</f>
        <v>4</v>
      </c>
      <c r="M98" s="13" t="str">
        <f>'[1]Variety Info'!N91</f>
        <v>Yes</v>
      </c>
      <c r="N98" s="13">
        <f>'[1]Variety Info'!O91</f>
        <v>0</v>
      </c>
      <c r="O98" s="13">
        <f>'[1]Variety Info'!P91</f>
        <v>0</v>
      </c>
      <c r="P98" s="13">
        <f>'[1]Variety Info'!Q91</f>
        <v>0</v>
      </c>
    </row>
    <row r="99" spans="2:16" ht="22.5" customHeight="1" x14ac:dyDescent="0.25">
      <c r="B99" s="1" t="str">
        <f>'[1]Variety Info'!C92</f>
        <v>Clematis Jackman Superba</v>
      </c>
      <c r="C99" s="6" t="s">
        <v>32</v>
      </c>
      <c r="D99" s="33"/>
      <c r="E99" s="9" t="str">
        <f>IF('[2]Post Avails'!Q98&gt;30,"Available","N/A")</f>
        <v>Available</v>
      </c>
      <c r="F99" s="35">
        <f>'[3]1 Gal IGC Ready Report'!B97</f>
        <v>0</v>
      </c>
      <c r="G99" s="13" t="str">
        <f>'[1]Variety Info'!H92</f>
        <v>Purple</v>
      </c>
      <c r="H99" s="13" t="str">
        <f>'[1]Variety Info'!I92</f>
        <v>4-6" (10-15cm)</v>
      </c>
      <c r="I99" s="13" t="str">
        <f>'[1]Variety Info'!J92</f>
        <v>June - September</v>
      </c>
      <c r="J99" s="13" t="str">
        <f>'[1]Variety Info'!K92</f>
        <v>12-20' (3.5-6m)</v>
      </c>
      <c r="K99" s="13" t="str">
        <f>'[1]Variety Info'!L92</f>
        <v>C</v>
      </c>
      <c r="L99" s="13">
        <f>'[1]Variety Info'!M92</f>
        <v>3</v>
      </c>
      <c r="M99" s="13">
        <f>'[1]Variety Info'!N92</f>
        <v>0</v>
      </c>
      <c r="N99" s="13">
        <f>'[1]Variety Info'!O92</f>
        <v>0</v>
      </c>
      <c r="O99" s="13">
        <f>'[1]Variety Info'!P92</f>
        <v>0</v>
      </c>
      <c r="P99" s="13">
        <f>'[1]Variety Info'!Q92</f>
        <v>0</v>
      </c>
    </row>
    <row r="100" spans="2:16" ht="22.5" hidden="1" customHeight="1" x14ac:dyDescent="0.25">
      <c r="B100" s="1" t="str">
        <f>'[1]Variety Info'!C93</f>
        <v>Clematis JACKPOT</v>
      </c>
      <c r="C100" s="6"/>
      <c r="D100" s="33"/>
      <c r="E100" s="9" t="str">
        <f>IF('[2]Post Avails'!Q99&gt;30,"Available","N/A")</f>
        <v>N/A</v>
      </c>
      <c r="F100" s="35">
        <f>'[3]1 Gal IGC Ready Report'!B98</f>
        <v>0</v>
      </c>
      <c r="G100" s="13">
        <f>'[1]Variety Info'!H93</f>
        <v>0</v>
      </c>
      <c r="H100" s="13">
        <f>'[1]Variety Info'!I93</f>
        <v>0</v>
      </c>
      <c r="I100" s="13">
        <f>'[1]Variety Info'!J93</f>
        <v>0</v>
      </c>
      <c r="J100" s="13">
        <f>'[1]Variety Info'!K93</f>
        <v>0</v>
      </c>
      <c r="K100" s="13">
        <f>'[1]Variety Info'!L93</f>
        <v>0</v>
      </c>
      <c r="L100" s="13">
        <f>'[1]Variety Info'!M93</f>
        <v>0</v>
      </c>
      <c r="M100" s="13">
        <f>'[1]Variety Info'!N93</f>
        <v>0</v>
      </c>
      <c r="N100" s="13">
        <f>'[1]Variety Info'!O93</f>
        <v>0</v>
      </c>
      <c r="O100" s="13">
        <f>'[1]Variety Info'!P93</f>
        <v>0</v>
      </c>
      <c r="P100" s="13">
        <f>'[1]Variety Info'!Q93</f>
        <v>0</v>
      </c>
    </row>
    <row r="101" spans="2:16" ht="22.5" hidden="1" customHeight="1" x14ac:dyDescent="0.25">
      <c r="B101" s="1" t="str">
        <f>'[1]Variety Info'!C94</f>
        <v>Clematis Jan Fopma</v>
      </c>
      <c r="C101" s="6"/>
      <c r="D101" s="33"/>
      <c r="E101" s="9" t="str">
        <f>IF('[2]Post Avails'!Q100&gt;30,"Available","N/A")</f>
        <v>N/A</v>
      </c>
      <c r="F101" s="35">
        <f>'[3]1 Gal IGC Ready Report'!B99</f>
        <v>0</v>
      </c>
      <c r="G101" s="13" t="str">
        <f>'[1]Variety Info'!H94</f>
        <v>Purple</v>
      </c>
      <c r="H101" s="13" t="str">
        <f>'[1]Variety Info'!I94</f>
        <v>1-2" (3-5cm)</v>
      </c>
      <c r="I101" s="13" t="str">
        <f>'[1]Variety Info'!J94</f>
        <v>July - August</v>
      </c>
      <c r="J101" s="13" t="str">
        <f>'[1]Variety Info'!K94</f>
        <v>2-4' (0.5-1.5m)</v>
      </c>
      <c r="K101" s="13" t="str">
        <f>'[1]Variety Info'!L94</f>
        <v>C</v>
      </c>
      <c r="L101" s="13">
        <f>'[1]Variety Info'!M94</f>
        <v>4</v>
      </c>
      <c r="M101" s="13" t="str">
        <f>'[1]Variety Info'!N94</f>
        <v>Yes</v>
      </c>
      <c r="N101" s="13">
        <f>'[1]Variety Info'!O94</f>
        <v>0</v>
      </c>
      <c r="O101" s="13" t="str">
        <f>'[1]Variety Info'!P94</f>
        <v>Yes</v>
      </c>
      <c r="P101" s="13" t="str">
        <f>'[1]Variety Info'!Q94</f>
        <v>Yes</v>
      </c>
    </row>
    <row r="102" spans="2:16" ht="22.5" customHeight="1" x14ac:dyDescent="0.25">
      <c r="B102" s="1" t="str">
        <f>'[1]Variety Info'!C95</f>
        <v>Clematis Joan Picton</v>
      </c>
      <c r="C102" s="6"/>
      <c r="D102" s="33"/>
      <c r="E102" s="9" t="str">
        <f>IF('[2]Post Avails'!Q101&gt;30,"Available","N/A")</f>
        <v>Available</v>
      </c>
      <c r="F102" s="35" t="str">
        <f>'[3]1 Gal IGC Ready Report'!B100</f>
        <v>Not Ready</v>
      </c>
      <c r="G102" s="13" t="str">
        <f>'[1]Variety Info'!H95</f>
        <v>Pink</v>
      </c>
      <c r="H102" s="13" t="str">
        <f>'[1]Variety Info'!I95</f>
        <v>4-6" (10-15cm)</v>
      </c>
      <c r="I102" s="13" t="str">
        <f>'[1]Variety Info'!J95</f>
        <v>June - September</v>
      </c>
      <c r="J102" s="13" t="str">
        <f>'[1]Variety Info'!K95</f>
        <v>6-9' (2-3m)</v>
      </c>
      <c r="K102" s="13" t="str">
        <f>'[1]Variety Info'!L95</f>
        <v>B2</v>
      </c>
      <c r="L102" s="13">
        <f>'[1]Variety Info'!M95</f>
        <v>4</v>
      </c>
      <c r="M102" s="13" t="str">
        <f>'[1]Variety Info'!N95</f>
        <v>Yes</v>
      </c>
      <c r="N102" s="13">
        <f>'[1]Variety Info'!O95</f>
        <v>0</v>
      </c>
      <c r="O102" s="13">
        <f>'[1]Variety Info'!P95</f>
        <v>0</v>
      </c>
      <c r="P102" s="13">
        <f>'[1]Variety Info'!Q95</f>
        <v>0</v>
      </c>
    </row>
    <row r="103" spans="2:16" ht="22.5" customHeight="1" x14ac:dyDescent="0.25">
      <c r="B103" s="1" t="str">
        <f>'[1]Variety Info'!C96</f>
        <v>Clematis Joe Zari</v>
      </c>
      <c r="C103" s="6"/>
      <c r="D103" s="33"/>
      <c r="E103" s="9" t="str">
        <f>IF('[2]Post Avails'!Q102&gt;30,"Available","N/A")</f>
        <v>Available</v>
      </c>
      <c r="F103" s="35">
        <f>'[3]1 Gal IGC Ready Report'!B101</f>
        <v>0</v>
      </c>
      <c r="G103" s="13" t="str">
        <f>'[1]Variety Info'!H96</f>
        <v>Bi-Color</v>
      </c>
      <c r="H103" s="13" t="str">
        <f>'[1]Variety Info'!I96</f>
        <v>2.5-3.5" (6-9cm)</v>
      </c>
      <c r="I103" s="13" t="str">
        <f>'[1]Variety Info'!J96</f>
        <v>April - May</v>
      </c>
      <c r="J103" s="13" t="str">
        <f>'[1]Variety Info'!K96</f>
        <v>8-12' (3-4m)</v>
      </c>
      <c r="K103" s="13" t="str">
        <f>'[1]Variety Info'!L96</f>
        <v>A</v>
      </c>
      <c r="L103" s="13">
        <f>'[1]Variety Info'!M96</f>
        <v>3</v>
      </c>
      <c r="M103" s="13">
        <f>'[1]Variety Info'!N96</f>
        <v>0</v>
      </c>
      <c r="N103" s="13">
        <f>'[1]Variety Info'!O96</f>
        <v>0</v>
      </c>
      <c r="O103" s="13">
        <f>'[1]Variety Info'!P96</f>
        <v>0</v>
      </c>
      <c r="P103" s="13">
        <f>'[1]Variety Info'!Q96</f>
        <v>0</v>
      </c>
    </row>
    <row r="104" spans="2:16" ht="22.5" customHeight="1" x14ac:dyDescent="0.25">
      <c r="B104" s="1" t="str">
        <f>'[1]Variety Info'!C97</f>
        <v>Clematis John Paul II</v>
      </c>
      <c r="C104" s="6"/>
      <c r="D104" s="33"/>
      <c r="E104" s="9" t="str">
        <f>IF('[2]Post Avails'!Q103&gt;30,"Available","N/A")</f>
        <v>Available</v>
      </c>
      <c r="F104" s="35" t="str">
        <f>'[3]1 Gal IGC Ready Report'!B102</f>
        <v>Ready</v>
      </c>
      <c r="G104" s="13" t="str">
        <f>'[1]Variety Info'!H97</f>
        <v>Cream</v>
      </c>
      <c r="H104" s="13" t="str">
        <f>'[1]Variety Info'!I97</f>
        <v>4-6" (10-15cm)</v>
      </c>
      <c r="I104" s="13" t="str">
        <f>'[1]Variety Info'!J97</f>
        <v>June - September</v>
      </c>
      <c r="J104" s="13" t="str">
        <f>'[1]Variety Info'!K97</f>
        <v>6-9' (2-3m)</v>
      </c>
      <c r="K104" s="13" t="str">
        <f>'[1]Variety Info'!L97</f>
        <v>B2</v>
      </c>
      <c r="L104" s="13">
        <f>'[1]Variety Info'!M97</f>
        <v>4</v>
      </c>
      <c r="M104" s="13" t="str">
        <f>'[1]Variety Info'!N97</f>
        <v>Yes</v>
      </c>
      <c r="N104" s="13">
        <f>'[1]Variety Info'!O97</f>
        <v>0</v>
      </c>
      <c r="O104" s="13">
        <f>'[1]Variety Info'!P97</f>
        <v>0</v>
      </c>
      <c r="P104" s="13">
        <f>'[1]Variety Info'!Q97</f>
        <v>0</v>
      </c>
    </row>
    <row r="105" spans="2:16" ht="22.5" customHeight="1" x14ac:dyDescent="0.25">
      <c r="B105" s="1" t="str">
        <f>'[1]Variety Info'!C98</f>
        <v>Clematis John Warren</v>
      </c>
      <c r="C105" s="6"/>
      <c r="D105" s="33"/>
      <c r="E105" s="9" t="str">
        <f>IF('[2]Post Avails'!Q104&gt;30,"Available","N/A")</f>
        <v>Available</v>
      </c>
      <c r="F105" s="35" t="str">
        <f>'[3]1 Gal IGC Ready Report'!B103</f>
        <v>Ready</v>
      </c>
      <c r="G105" s="13" t="str">
        <f>'[1]Variety Info'!H98</f>
        <v>Bi-Color</v>
      </c>
      <c r="H105" s="13" t="str">
        <f>'[1]Variety Info'!I98</f>
        <v>8-10" (20-25cm)</v>
      </c>
      <c r="I105" s="13" t="str">
        <f>'[1]Variety Info'!J98</f>
        <v>June - September</v>
      </c>
      <c r="J105" s="13" t="str">
        <f>'[1]Variety Info'!K98</f>
        <v>8-10' (2.5-3m)</v>
      </c>
      <c r="K105" s="13" t="str">
        <f>'[1]Variety Info'!L98</f>
        <v>B2</v>
      </c>
      <c r="L105" s="13">
        <f>'[1]Variety Info'!M98</f>
        <v>4</v>
      </c>
      <c r="M105" s="13" t="str">
        <f>'[1]Variety Info'!N98</f>
        <v>Yes</v>
      </c>
      <c r="N105" s="13">
        <f>'[1]Variety Info'!O98</f>
        <v>0</v>
      </c>
      <c r="O105" s="13">
        <f>'[1]Variety Info'!P98</f>
        <v>0</v>
      </c>
      <c r="P105" s="13">
        <f>'[1]Variety Info'!Q98</f>
        <v>0</v>
      </c>
    </row>
    <row r="106" spans="2:16" ht="22.5" customHeight="1" x14ac:dyDescent="0.25">
      <c r="B106" s="1" t="str">
        <f>'[1]Variety Info'!C99</f>
        <v>Clematis Julka</v>
      </c>
      <c r="C106" s="6"/>
      <c r="D106" s="33"/>
      <c r="E106" s="9" t="str">
        <f>IF('[2]Post Avails'!Q105&gt;30,"Available","N/A")</f>
        <v>Available</v>
      </c>
      <c r="F106" s="35">
        <f>'[3]1 Gal IGC Ready Report'!B104</f>
        <v>0</v>
      </c>
      <c r="G106" s="13" t="str">
        <f>'[1]Variety Info'!H99</f>
        <v>Bi-Color</v>
      </c>
      <c r="H106" s="13" t="str">
        <f>'[1]Variety Info'!I99</f>
        <v>5-7" (12-18cm)</v>
      </c>
      <c r="I106" s="13" t="str">
        <f>'[1]Variety Info'!J99</f>
        <v>June - September</v>
      </c>
      <c r="J106" s="13" t="str">
        <f>'[1]Variety Info'!K99</f>
        <v>6-9' (2-3m)</v>
      </c>
      <c r="K106" s="13" t="str">
        <f>'[1]Variety Info'!L99</f>
        <v>B2</v>
      </c>
      <c r="L106" s="13">
        <f>'[1]Variety Info'!M99</f>
        <v>4</v>
      </c>
      <c r="M106" s="13" t="str">
        <f>'[1]Variety Info'!N99</f>
        <v>Yes</v>
      </c>
      <c r="N106" s="13">
        <f>'[1]Variety Info'!O99</f>
        <v>0</v>
      </c>
      <c r="O106" s="13">
        <f>'[1]Variety Info'!P99</f>
        <v>0</v>
      </c>
      <c r="P106" s="13">
        <f>'[1]Variety Info'!Q99</f>
        <v>0</v>
      </c>
    </row>
    <row r="107" spans="2:16" ht="22.5" customHeight="1" x14ac:dyDescent="0.25">
      <c r="B107" s="1" t="str">
        <f>'[1]Variety Info'!C100</f>
        <v>Clematis Kardinal Wyszynski</v>
      </c>
      <c r="C107" s="6"/>
      <c r="D107" s="33"/>
      <c r="E107" s="9" t="str">
        <f>IF('[2]Post Avails'!Q106&gt;30,"Available","N/A")</f>
        <v>Available</v>
      </c>
      <c r="F107" s="35">
        <f>'[3]1 Gal IGC Ready Report'!B105</f>
        <v>0</v>
      </c>
      <c r="G107" s="13" t="str">
        <f>'[1]Variety Info'!H100</f>
        <v>Red</v>
      </c>
      <c r="H107" s="13" t="str">
        <f>'[1]Variety Info'!I100</f>
        <v>5-7" (12-18cm)</v>
      </c>
      <c r="I107" s="13" t="str">
        <f>'[1]Variety Info'!J100</f>
        <v>June - September</v>
      </c>
      <c r="J107" s="13" t="str">
        <f>'[1]Variety Info'!K100</f>
        <v>8-12' (3-4m)</v>
      </c>
      <c r="K107" s="13" t="str">
        <f>'[1]Variety Info'!L100</f>
        <v>C</v>
      </c>
      <c r="L107" s="13">
        <f>'[1]Variety Info'!M100</f>
        <v>3</v>
      </c>
      <c r="M107" s="13" t="str">
        <f>'[1]Variety Info'!N100</f>
        <v>Yes</v>
      </c>
      <c r="N107" s="13">
        <f>'[1]Variety Info'!O100</f>
        <v>0</v>
      </c>
      <c r="O107" s="13">
        <f>'[1]Variety Info'!P100</f>
        <v>0</v>
      </c>
      <c r="P107" s="13">
        <f>'[1]Variety Info'!Q100</f>
        <v>0</v>
      </c>
    </row>
    <row r="108" spans="2:16" ht="22.5" customHeight="1" x14ac:dyDescent="0.25">
      <c r="B108" s="1" t="str">
        <f>'[1]Variety Info'!C101</f>
        <v>Clematis Kathleen Dunford</v>
      </c>
      <c r="C108" s="6"/>
      <c r="D108" s="33"/>
      <c r="E108" s="9" t="str">
        <f>IF('[2]Post Avails'!Q107&gt;30,"Available","N/A")</f>
        <v>Available</v>
      </c>
      <c r="F108" s="35">
        <f>'[3]1 Gal IGC Ready Report'!B106</f>
        <v>0</v>
      </c>
      <c r="G108" s="13" t="str">
        <f>'[1]Variety Info'!H101</f>
        <v>Blue</v>
      </c>
      <c r="H108" s="13" t="str">
        <f>'[1]Variety Info'!I101</f>
        <v>7-9" (17-23cm)</v>
      </c>
      <c r="I108" s="13" t="str">
        <f>'[1]Variety Info'!J101</f>
        <v>May, June &amp; Sept</v>
      </c>
      <c r="J108" s="13" t="str">
        <f>'[1]Variety Info'!K101</f>
        <v>6-9' (2-3m)</v>
      </c>
      <c r="K108" s="13" t="str">
        <f>'[1]Variety Info'!L101</f>
        <v>B1</v>
      </c>
      <c r="L108" s="13">
        <f>'[1]Variety Info'!M101</f>
        <v>4</v>
      </c>
      <c r="M108" s="13" t="str">
        <f>'[1]Variety Info'!N101</f>
        <v>Yes</v>
      </c>
      <c r="N108" s="13">
        <f>'[1]Variety Info'!O101</f>
        <v>0</v>
      </c>
      <c r="O108" s="13">
        <f>'[1]Variety Info'!P101</f>
        <v>0</v>
      </c>
      <c r="P108" s="13">
        <f>'[1]Variety Info'!Q101</f>
        <v>0</v>
      </c>
    </row>
    <row r="109" spans="2:16" ht="22.5" hidden="1" customHeight="1" x14ac:dyDescent="0.25">
      <c r="B109" s="1" t="str">
        <f>'[1]Variety Info'!C102</f>
        <v>Clematis Kilian Donahue</v>
      </c>
      <c r="C109" s="6"/>
      <c r="D109" s="33"/>
      <c r="E109" s="9" t="str">
        <f>IF('[2]Post Avails'!Q108&gt;30,"Available","N/A")</f>
        <v>N/A</v>
      </c>
      <c r="F109" s="35" t="str">
        <f>'[3]1 Gal IGC Ready Report'!B107</f>
        <v>Ready</v>
      </c>
      <c r="G109" s="13" t="str">
        <f>'[1]Variety Info'!H102</f>
        <v>Bi-Color</v>
      </c>
      <c r="H109" s="13" t="str">
        <f>'[1]Variety Info'!I102</f>
        <v>5-7" (12-18cm)</v>
      </c>
      <c r="I109" s="13" t="str">
        <f>'[1]Variety Info'!J102</f>
        <v>May, June &amp; Sept</v>
      </c>
      <c r="J109" s="13" t="str">
        <f>'[1]Variety Info'!K102</f>
        <v>6-9' (2-3m)</v>
      </c>
      <c r="K109" s="13" t="str">
        <f>'[1]Variety Info'!L102</f>
        <v>B1</v>
      </c>
      <c r="L109" s="13">
        <f>'[1]Variety Info'!M102</f>
        <v>4</v>
      </c>
      <c r="M109" s="13" t="str">
        <f>'[1]Variety Info'!N102</f>
        <v>Yes</v>
      </c>
      <c r="N109" s="13">
        <f>'[1]Variety Info'!O102</f>
        <v>0</v>
      </c>
      <c r="O109" s="13">
        <f>'[1]Variety Info'!P102</f>
        <v>0</v>
      </c>
      <c r="P109" s="13">
        <f>'[1]Variety Info'!Q102</f>
        <v>0</v>
      </c>
    </row>
    <row r="110" spans="2:16" ht="22.5" customHeight="1" x14ac:dyDescent="0.25">
      <c r="B110" s="1" t="str">
        <f>'[1]Variety Info'!C103</f>
        <v>Clematis Kiri te Kanawa</v>
      </c>
      <c r="C110" s="6"/>
      <c r="D110" s="33"/>
      <c r="E110" s="9" t="str">
        <f>IF('[2]Post Avails'!Q109&gt;30,"Available","N/A")</f>
        <v>Available</v>
      </c>
      <c r="F110" s="35" t="str">
        <f>'[3]1 Gal IGC Ready Report'!B108</f>
        <v>Not Ready</v>
      </c>
      <c r="G110" s="13" t="str">
        <f>'[1]Variety Info'!H103</f>
        <v>Blue</v>
      </c>
      <c r="H110" s="13" t="str">
        <f>'[1]Variety Info'!I103</f>
        <v>6-8" (15-20cm)</v>
      </c>
      <c r="I110" s="13" t="str">
        <f>'[1]Variety Info'!J103</f>
        <v>June - September</v>
      </c>
      <c r="J110" s="13" t="str">
        <f>'[1]Variety Info'!K103</f>
        <v>6-9' (2-3m)</v>
      </c>
      <c r="K110" s="13" t="str">
        <f>'[1]Variety Info'!L103</f>
        <v>B2</v>
      </c>
      <c r="L110" s="13">
        <f>'[1]Variety Info'!M103</f>
        <v>4</v>
      </c>
      <c r="M110" s="13" t="str">
        <f>'[1]Variety Info'!N103</f>
        <v>Yes</v>
      </c>
      <c r="N110" s="13">
        <f>'[1]Variety Info'!O103</f>
        <v>0</v>
      </c>
      <c r="O110" s="13">
        <f>'[1]Variety Info'!P103</f>
        <v>0</v>
      </c>
      <c r="P110" s="13">
        <f>'[1]Variety Info'!Q103</f>
        <v>0</v>
      </c>
    </row>
    <row r="111" spans="2:16" ht="22.5" customHeight="1" x14ac:dyDescent="0.25">
      <c r="B111" s="1" t="str">
        <f>'[1]Variety Info'!C104</f>
        <v>Clematis Konigekind Blue Climador™</v>
      </c>
      <c r="C111" s="6"/>
      <c r="D111" s="33"/>
      <c r="E111" s="9" t="str">
        <f>IF('[2]Post Avails'!Q110&gt;30,"Available","N/A")</f>
        <v>Available</v>
      </c>
      <c r="F111" s="35" t="str">
        <f>'[3]1 Gal IGC Ready Report'!B109</f>
        <v>Ready</v>
      </c>
      <c r="G111" s="13" t="str">
        <f>'[1]Variety Info'!H104</f>
        <v>Purple</v>
      </c>
      <c r="H111" s="13" t="str">
        <f>'[1]Variety Info'!I104</f>
        <v>4-6" (10-15cm)</v>
      </c>
      <c r="I111" s="13" t="str">
        <f>'[1]Variety Info'!J104</f>
        <v>June - September</v>
      </c>
      <c r="J111" s="13" t="str">
        <f>'[1]Variety Info'!K104</f>
        <v>4-6' (1-2m)</v>
      </c>
      <c r="K111" s="13" t="str">
        <f>'[1]Variety Info'!L104</f>
        <v>B2</v>
      </c>
      <c r="L111" s="13">
        <f>'[1]Variety Info'!M104</f>
        <v>4</v>
      </c>
      <c r="M111" s="13" t="str">
        <f>'[1]Variety Info'!N104</f>
        <v>Yes</v>
      </c>
      <c r="N111" s="13">
        <f>'[1]Variety Info'!O104</f>
        <v>0</v>
      </c>
      <c r="O111" s="13">
        <f>'[1]Variety Info'!P104</f>
        <v>0</v>
      </c>
      <c r="P111" s="13">
        <f>'[1]Variety Info'!Q104</f>
        <v>0</v>
      </c>
    </row>
    <row r="112" spans="2:16" ht="22.5" hidden="1" customHeight="1" x14ac:dyDescent="0.25">
      <c r="B112" s="1" t="str">
        <f>'[1]Variety Info'!C105</f>
        <v>Clematis Koreana Brunet</v>
      </c>
      <c r="C112" s="6"/>
      <c r="D112" s="33"/>
      <c r="E112" s="9" t="str">
        <f>IF('[2]Post Avails'!Q111&gt;30,"Available","N/A")</f>
        <v>N/A</v>
      </c>
      <c r="F112" s="35">
        <f>'[3]1 Gal IGC Ready Report'!B110</f>
        <v>0</v>
      </c>
      <c r="G112" s="13" t="str">
        <f>'[1]Variety Info'!H105</f>
        <v>Pink</v>
      </c>
      <c r="H112" s="13" t="str">
        <f>'[1]Variety Info'!I105</f>
        <v>1-2" (3-5cm)</v>
      </c>
      <c r="I112" s="13" t="str">
        <f>'[1]Variety Info'!J105</f>
        <v>April - August</v>
      </c>
      <c r="J112" s="13">
        <f>'[1]Variety Info'!K105</f>
        <v>0</v>
      </c>
      <c r="K112" s="13">
        <f>'[1]Variety Info'!L105</f>
        <v>0</v>
      </c>
      <c r="L112" s="13">
        <f>'[1]Variety Info'!M105</f>
        <v>0</v>
      </c>
      <c r="M112" s="13" t="str">
        <f>'[1]Variety Info'!N105</f>
        <v>Yes</v>
      </c>
      <c r="N112" s="13">
        <f>'[1]Variety Info'!O105</f>
        <v>0</v>
      </c>
      <c r="O112" s="13">
        <f>'[1]Variety Info'!P105</f>
        <v>0</v>
      </c>
      <c r="P112" s="13">
        <f>'[1]Variety Info'!Q105</f>
        <v>0</v>
      </c>
    </row>
    <row r="113" spans="2:16" ht="22.5" hidden="1" customHeight="1" x14ac:dyDescent="0.25">
      <c r="B113" s="1" t="str">
        <f>'[1]Variety Info'!C106</f>
        <v>Clematis Lady Caroline Neville</v>
      </c>
      <c r="C113" s="6"/>
      <c r="D113" s="33"/>
      <c r="E113" s="9" t="str">
        <f>IF('[2]Post Avails'!Q112&gt;30,"Available","N/A")</f>
        <v>N/A</v>
      </c>
      <c r="F113" s="35">
        <f>'[3]1 Gal IGC Ready Report'!B111</f>
        <v>0</v>
      </c>
      <c r="G113" s="13" t="str">
        <f>'[1]Variety Info'!H106</f>
        <v>Pink</v>
      </c>
      <c r="H113" s="13" t="str">
        <f>'[1]Variety Info'!I106</f>
        <v>6-8" (15-20cm)</v>
      </c>
      <c r="I113" s="13" t="str">
        <f>'[1]Variety Info'!J106</f>
        <v>May, June &amp; Aug</v>
      </c>
      <c r="J113" s="13" t="str">
        <f>'[1]Variety Info'!K106</f>
        <v>6-9' (2-3m)</v>
      </c>
      <c r="K113" s="13" t="str">
        <f>'[1]Variety Info'!L106</f>
        <v>B1</v>
      </c>
      <c r="L113" s="13">
        <f>'[1]Variety Info'!M106</f>
        <v>4</v>
      </c>
      <c r="M113" s="13" t="str">
        <f>'[1]Variety Info'!N106</f>
        <v>Yes</v>
      </c>
      <c r="N113" s="13">
        <f>'[1]Variety Info'!O106</f>
        <v>0</v>
      </c>
      <c r="O113" s="13">
        <f>'[1]Variety Info'!P106</f>
        <v>0</v>
      </c>
      <c r="P113" s="13">
        <f>'[1]Variety Info'!Q106</f>
        <v>0</v>
      </c>
    </row>
    <row r="114" spans="2:16" ht="22.5" customHeight="1" x14ac:dyDescent="0.25">
      <c r="B114" s="1" t="str">
        <f>'[1]Variety Info'!C107</f>
        <v>Clematis Lasurstern</v>
      </c>
      <c r="C114" s="6"/>
      <c r="D114" s="33"/>
      <c r="E114" s="9" t="str">
        <f>IF('[2]Post Avails'!Q113&gt;30,"Available","N/A")</f>
        <v>Available</v>
      </c>
      <c r="F114" s="35">
        <f>'[3]1 Gal IGC Ready Report'!B112</f>
        <v>0</v>
      </c>
      <c r="G114" s="13" t="str">
        <f>'[1]Variety Info'!H107</f>
        <v>Blue</v>
      </c>
      <c r="H114" s="13" t="str">
        <f>'[1]Variety Info'!I107</f>
        <v>7-9" (17-23cm)</v>
      </c>
      <c r="I114" s="13" t="str">
        <f>'[1]Variety Info'!J107</f>
        <v>May, June &amp; Sept</v>
      </c>
      <c r="J114" s="13" t="str">
        <f>'[1]Variety Info'!K107</f>
        <v>6-9' (2-3m)</v>
      </c>
      <c r="K114" s="13" t="str">
        <f>'[1]Variety Info'!L107</f>
        <v>B1</v>
      </c>
      <c r="L114" s="13">
        <f>'[1]Variety Info'!M107</f>
        <v>4</v>
      </c>
      <c r="M114" s="13" t="str">
        <f>'[1]Variety Info'!N107</f>
        <v>Yes</v>
      </c>
      <c r="N114" s="13">
        <f>'[1]Variety Info'!O107</f>
        <v>0</v>
      </c>
      <c r="O114" s="13">
        <f>'[1]Variety Info'!P107</f>
        <v>0</v>
      </c>
      <c r="P114" s="13">
        <f>'[1]Variety Info'!Q107</f>
        <v>0</v>
      </c>
    </row>
    <row r="115" spans="2:16" ht="22.5" hidden="1" customHeight="1" x14ac:dyDescent="0.25">
      <c r="B115" s="1" t="str">
        <f>'[1]Variety Info'!C108</f>
        <v>Clematis Lemon Bells</v>
      </c>
      <c r="C115" s="6"/>
      <c r="D115" s="33"/>
      <c r="E115" s="9" t="str">
        <f>IF('[2]Post Avails'!Q114&gt;30,"Available","N/A")</f>
        <v>N/A</v>
      </c>
      <c r="F115" s="35">
        <f>'[3]1 Gal IGC Ready Report'!B113</f>
        <v>0</v>
      </c>
      <c r="G115" s="13" t="str">
        <f>'[1]Variety Info'!H108</f>
        <v>Yellow</v>
      </c>
      <c r="H115" s="13" t="str">
        <f>'[1]Variety Info'!I108</f>
        <v>1-2" (3-5cm)</v>
      </c>
      <c r="I115" s="13" t="str">
        <f>'[1]Variety Info'!J108</f>
        <v>May - June</v>
      </c>
      <c r="J115" s="13" t="str">
        <f>'[1]Variety Info'!K108</f>
        <v>6.5-10' (2-3m)</v>
      </c>
      <c r="K115" s="13" t="str">
        <f>'[1]Variety Info'!L108</f>
        <v>A</v>
      </c>
      <c r="L115" s="13">
        <f>'[1]Variety Info'!M108</f>
        <v>6</v>
      </c>
      <c r="M115" s="13" t="str">
        <f>'[1]Variety Info'!N108</f>
        <v>Yes</v>
      </c>
      <c r="N115" s="13">
        <f>'[1]Variety Info'!O108</f>
        <v>0</v>
      </c>
      <c r="O115" s="13">
        <f>'[1]Variety Info'!P108</f>
        <v>0</v>
      </c>
      <c r="P115" s="13">
        <f>'[1]Variety Info'!Q108</f>
        <v>0</v>
      </c>
    </row>
    <row r="116" spans="2:16" ht="22.5" customHeight="1" x14ac:dyDescent="0.25">
      <c r="B116" s="1" t="str">
        <f>'[1]Variety Info'!C109</f>
        <v>Clematis Little Lemon</v>
      </c>
      <c r="C116" s="6"/>
      <c r="D116" s="33"/>
      <c r="E116" s="9" t="str">
        <f>IF('[2]Post Avails'!Q115&gt;30,"Available","N/A")</f>
        <v>Available</v>
      </c>
      <c r="F116" s="35">
        <f>'[3]1 Gal IGC Ready Report'!B114</f>
        <v>0</v>
      </c>
      <c r="G116" s="13" t="str">
        <f>'[1]Variety Info'!H109</f>
        <v>Yellow</v>
      </c>
      <c r="H116" s="13" t="str">
        <f>'[1]Variety Info'!I109</f>
        <v>1-2" (3-5cm)</v>
      </c>
      <c r="I116" s="13" t="str">
        <f>'[1]Variety Info'!J109</f>
        <v>June - September</v>
      </c>
      <c r="J116" s="13" t="str">
        <f>'[1]Variety Info'!K109</f>
        <v>1-3' (~1m)</v>
      </c>
      <c r="K116" s="13" t="str">
        <f>'[1]Variety Info'!L109</f>
        <v>C</v>
      </c>
      <c r="L116" s="13">
        <f>'[1]Variety Info'!M109</f>
        <v>3</v>
      </c>
      <c r="M116" s="13">
        <f>'[1]Variety Info'!N109</f>
        <v>0</v>
      </c>
      <c r="N116" s="13">
        <f>'[1]Variety Info'!O109</f>
        <v>0</v>
      </c>
      <c r="O116" s="13">
        <f>'[1]Variety Info'!P109</f>
        <v>0</v>
      </c>
      <c r="P116" s="13" t="str">
        <f>'[1]Variety Info'!Q109</f>
        <v>Yes</v>
      </c>
    </row>
    <row r="117" spans="2:16" ht="22.5" customHeight="1" x14ac:dyDescent="0.25">
      <c r="B117" s="1" t="str">
        <f>'[1]Variety Info'!C110</f>
        <v>Clematis Lincoln Star</v>
      </c>
      <c r="C117" s="6"/>
      <c r="D117" s="33"/>
      <c r="E117" s="9" t="str">
        <f>IF('[2]Post Avails'!Q116&gt;30,"Available","N/A")</f>
        <v>Available</v>
      </c>
      <c r="F117" s="35" t="str">
        <f>'[3]1 Gal IGC Ready Report'!B115</f>
        <v>Ready</v>
      </c>
      <c r="G117" s="13" t="str">
        <f>'[1]Variety Info'!H110</f>
        <v>Bi-Color</v>
      </c>
      <c r="H117" s="13" t="str">
        <f>'[1]Variety Info'!I110</f>
        <v>6-8" (15-20cm)</v>
      </c>
      <c r="I117" s="13" t="str">
        <f>'[1]Variety Info'!J110</f>
        <v>May, June &amp; Sept</v>
      </c>
      <c r="J117" s="13" t="str">
        <f>'[1]Variety Info'!K110</f>
        <v>6-9' (2-3m)</v>
      </c>
      <c r="K117" s="13" t="str">
        <f>'[1]Variety Info'!L110</f>
        <v>B1</v>
      </c>
      <c r="L117" s="13">
        <f>'[1]Variety Info'!M110</f>
        <v>4</v>
      </c>
      <c r="M117" s="13" t="str">
        <f>'[1]Variety Info'!N110</f>
        <v>Yes</v>
      </c>
      <c r="N117" s="13">
        <f>'[1]Variety Info'!O110</f>
        <v>0</v>
      </c>
      <c r="O117" s="13">
        <f>'[1]Variety Info'!P110</f>
        <v>0</v>
      </c>
      <c r="P117" s="13">
        <f>'[1]Variety Info'!Q110</f>
        <v>0</v>
      </c>
    </row>
    <row r="118" spans="2:16" ht="22.5" hidden="1" customHeight="1" x14ac:dyDescent="0.25">
      <c r="B118" s="1" t="str">
        <f>'[1]Variety Info'!C111</f>
        <v>Clematis LOLA</v>
      </c>
      <c r="C118" s="6"/>
      <c r="D118" s="33"/>
      <c r="E118" s="9" t="str">
        <f>IF('[2]Post Avails'!Q117&gt;30,"Available","N/A")</f>
        <v>N/A</v>
      </c>
      <c r="F118" s="35">
        <f>'[3]1 Gal IGC Ready Report'!B116</f>
        <v>0</v>
      </c>
      <c r="G118" s="13">
        <f>'[1]Variety Info'!H111</f>
        <v>0</v>
      </c>
      <c r="H118" s="13">
        <f>'[1]Variety Info'!I111</f>
        <v>0</v>
      </c>
      <c r="I118" s="13">
        <f>'[1]Variety Info'!J111</f>
        <v>0</v>
      </c>
      <c r="J118" s="13">
        <f>'[1]Variety Info'!K111</f>
        <v>0</v>
      </c>
      <c r="K118" s="13">
        <f>'[1]Variety Info'!L111</f>
        <v>0</v>
      </c>
      <c r="L118" s="13">
        <f>'[1]Variety Info'!M111</f>
        <v>0</v>
      </c>
      <c r="M118" s="13">
        <f>'[1]Variety Info'!N111</f>
        <v>0</v>
      </c>
      <c r="N118" s="13">
        <f>'[1]Variety Info'!O111</f>
        <v>0</v>
      </c>
      <c r="O118" s="13">
        <f>'[1]Variety Info'!P111</f>
        <v>0</v>
      </c>
      <c r="P118" s="13">
        <f>'[1]Variety Info'!Q111</f>
        <v>0</v>
      </c>
    </row>
    <row r="119" spans="2:16" ht="22.5" customHeight="1" x14ac:dyDescent="0.25">
      <c r="B119" s="1" t="str">
        <f>'[1]Variety Info'!C112</f>
        <v>Clematis Lord Nevill</v>
      </c>
      <c r="C119" s="6"/>
      <c r="D119" s="33"/>
      <c r="E119" s="9" t="str">
        <f>IF('[2]Post Avails'!Q118&gt;30,"Available","N/A")</f>
        <v>Available</v>
      </c>
      <c r="F119" s="35">
        <f>'[3]1 Gal IGC Ready Report'!B117</f>
        <v>0</v>
      </c>
      <c r="G119" s="13" t="str">
        <f>'[1]Variety Info'!H112</f>
        <v>Blue</v>
      </c>
      <c r="H119" s="13" t="str">
        <f>'[1]Variety Info'!I112</f>
        <v>6-8" (15-20cm)</v>
      </c>
      <c r="I119" s="13" t="str">
        <f>'[1]Variety Info'!J112</f>
        <v>May, June &amp; Sept</v>
      </c>
      <c r="J119" s="13" t="str">
        <f>'[1]Variety Info'!K112</f>
        <v>6-9' (2-3m)</v>
      </c>
      <c r="K119" s="13" t="str">
        <f>'[1]Variety Info'!L112</f>
        <v>B1</v>
      </c>
      <c r="L119" s="13">
        <f>'[1]Variety Info'!M112</f>
        <v>4</v>
      </c>
      <c r="M119" s="13" t="str">
        <f>'[1]Variety Info'!N112</f>
        <v>Yes</v>
      </c>
      <c r="N119" s="13">
        <f>'[1]Variety Info'!O112</f>
        <v>0</v>
      </c>
      <c r="O119" s="13">
        <f>'[1]Variety Info'!P112</f>
        <v>0</v>
      </c>
      <c r="P119" s="13">
        <f>'[1]Variety Info'!Q112</f>
        <v>0</v>
      </c>
    </row>
    <row r="120" spans="2:16" ht="22.5" customHeight="1" x14ac:dyDescent="0.25">
      <c r="B120" s="1" t="str">
        <f>'[1]Variety Info'!C113</f>
        <v>Clematis Louise Row</v>
      </c>
      <c r="C120" s="6"/>
      <c r="D120" s="33"/>
      <c r="E120" s="9" t="str">
        <f>IF('[2]Post Avails'!Q119&gt;30,"Available","N/A")</f>
        <v>Available</v>
      </c>
      <c r="F120" s="35">
        <f>'[3]1 Gal IGC Ready Report'!B118</f>
        <v>0</v>
      </c>
      <c r="G120" s="13" t="str">
        <f>'[1]Variety Info'!H113</f>
        <v>Pink</v>
      </c>
      <c r="H120" s="13" t="str">
        <f>'[1]Variety Info'!I113</f>
        <v>4-6" (10-15cm)</v>
      </c>
      <c r="I120" s="13" t="str">
        <f>'[1]Variety Info'!J113</f>
        <v>May, June &amp; Sept</v>
      </c>
      <c r="J120" s="13" t="str">
        <f>'[1]Variety Info'!K113</f>
        <v>6-9' (2-3m)</v>
      </c>
      <c r="K120" s="13" t="str">
        <f>'[1]Variety Info'!L113</f>
        <v>B1</v>
      </c>
      <c r="L120" s="13">
        <f>'[1]Variety Info'!M113</f>
        <v>4</v>
      </c>
      <c r="M120" s="13" t="str">
        <f>'[1]Variety Info'!N113</f>
        <v>Yes</v>
      </c>
      <c r="N120" s="13">
        <f>'[1]Variety Info'!O113</f>
        <v>0</v>
      </c>
      <c r="O120" s="13">
        <f>'[1]Variety Info'!P113</f>
        <v>0</v>
      </c>
      <c r="P120" s="13">
        <f>'[1]Variety Info'!Q113</f>
        <v>0</v>
      </c>
    </row>
    <row r="121" spans="2:16" ht="22.5" customHeight="1" x14ac:dyDescent="0.25">
      <c r="B121" s="1" t="str">
        <f>'[1]Variety Info'!C114</f>
        <v>Clematis Macropetala Blue Bird</v>
      </c>
      <c r="C121" s="6"/>
      <c r="D121" s="33"/>
      <c r="E121" s="9" t="str">
        <f>IF('[2]Post Avails'!Q120&gt;30,"Available","N/A")</f>
        <v>Available</v>
      </c>
      <c r="F121" s="35" t="str">
        <f>'[3]1 Gal IGC Ready Report'!B119</f>
        <v>Ready</v>
      </c>
      <c r="G121" s="13" t="str">
        <f>'[1]Variety Info'!H114</f>
        <v>Blue</v>
      </c>
      <c r="H121" s="13" t="str">
        <f>'[1]Variety Info'!I114</f>
        <v>2-3" (5-8cm)</v>
      </c>
      <c r="I121" s="13" t="str">
        <f>'[1]Variety Info'!J114</f>
        <v>April - May</v>
      </c>
      <c r="J121" s="13" t="str">
        <f>'[1]Variety Info'!K114</f>
        <v>8-12' (3-4m)</v>
      </c>
      <c r="K121" s="13" t="str">
        <f>'[1]Variety Info'!L114</f>
        <v>A</v>
      </c>
      <c r="L121" s="13">
        <f>'[1]Variety Info'!M114</f>
        <v>3</v>
      </c>
      <c r="M121" s="13">
        <f>'[1]Variety Info'!N114</f>
        <v>0</v>
      </c>
      <c r="N121" s="13">
        <f>'[1]Variety Info'!O114</f>
        <v>0</v>
      </c>
      <c r="O121" s="13">
        <f>'[1]Variety Info'!P114</f>
        <v>0</v>
      </c>
      <c r="P121" s="13" t="str">
        <f>'[1]Variety Info'!Q114</f>
        <v>Yes</v>
      </c>
    </row>
    <row r="122" spans="2:16" ht="22.5" hidden="1" customHeight="1" x14ac:dyDescent="0.25">
      <c r="B122" s="1" t="str">
        <f>'[1]Variety Info'!C115</f>
        <v>Clematis Macropetala Jan Lindmark</v>
      </c>
      <c r="C122" s="6"/>
      <c r="D122" s="33"/>
      <c r="E122" s="9" t="str">
        <f>IF('[2]Post Avails'!Q121&gt;30,"Available","N/A")</f>
        <v>N/A</v>
      </c>
      <c r="F122" s="35">
        <f>'[3]1 Gal IGC Ready Report'!B120</f>
        <v>0</v>
      </c>
      <c r="G122" s="13" t="str">
        <f>'[1]Variety Info'!H115</f>
        <v>Purple</v>
      </c>
      <c r="H122" s="13" t="str">
        <f>'[1]Variety Info'!I115</f>
        <v>2-3" (5-8cm)</v>
      </c>
      <c r="I122" s="13" t="str">
        <f>'[1]Variety Info'!J115</f>
        <v>April - May</v>
      </c>
      <c r="J122" s="13" t="str">
        <f>'[1]Variety Info'!K115</f>
        <v>8-12' (3-4m)</v>
      </c>
      <c r="K122" s="13" t="str">
        <f>'[1]Variety Info'!L115</f>
        <v>A</v>
      </c>
      <c r="L122" s="13">
        <f>'[1]Variety Info'!M115</f>
        <v>3</v>
      </c>
      <c r="M122" s="13">
        <f>'[1]Variety Info'!N115</f>
        <v>0</v>
      </c>
      <c r="N122" s="13">
        <f>'[1]Variety Info'!O115</f>
        <v>0</v>
      </c>
      <c r="O122" s="13">
        <f>'[1]Variety Info'!P115</f>
        <v>0</v>
      </c>
      <c r="P122" s="13" t="str">
        <f>'[1]Variety Info'!Q115</f>
        <v>Yes</v>
      </c>
    </row>
    <row r="123" spans="2:16" ht="22.5" customHeight="1" x14ac:dyDescent="0.25">
      <c r="B123" s="1" t="str">
        <f>'[1]Variety Info'!C116</f>
        <v>Clematis Macropetala Lagoon</v>
      </c>
      <c r="C123" s="6"/>
      <c r="D123" s="33"/>
      <c r="E123" s="9" t="str">
        <f>IF('[2]Post Avails'!Q122&gt;30,"Available","N/A")</f>
        <v>Available</v>
      </c>
      <c r="F123" s="35" t="str">
        <f>'[3]1 Gal IGC Ready Report'!B121</f>
        <v>Ready</v>
      </c>
      <c r="G123" s="13" t="str">
        <f>'[1]Variety Info'!H116</f>
        <v>Blue</v>
      </c>
      <c r="H123" s="13" t="str">
        <f>'[1]Variety Info'!I116</f>
        <v>2-3" (5-8cm)</v>
      </c>
      <c r="I123" s="13" t="str">
        <f>'[1]Variety Info'!J116</f>
        <v>April - May</v>
      </c>
      <c r="J123" s="13" t="str">
        <f>'[1]Variety Info'!K116</f>
        <v>8-12' (3-4m)</v>
      </c>
      <c r="K123" s="13" t="str">
        <f>'[1]Variety Info'!L116</f>
        <v>A</v>
      </c>
      <c r="L123" s="13">
        <f>'[1]Variety Info'!M116</f>
        <v>3</v>
      </c>
      <c r="M123" s="13">
        <f>'[1]Variety Info'!N116</f>
        <v>0</v>
      </c>
      <c r="N123" s="13">
        <f>'[1]Variety Info'!O116</f>
        <v>0</v>
      </c>
      <c r="O123" s="13">
        <f>'[1]Variety Info'!P116</f>
        <v>0</v>
      </c>
      <c r="P123" s="13" t="str">
        <f>'[1]Variety Info'!Q116</f>
        <v>Yes</v>
      </c>
    </row>
    <row r="124" spans="2:16" ht="22.5" customHeight="1" x14ac:dyDescent="0.25">
      <c r="B124" s="1" t="str">
        <f>'[1]Variety Info'!C117</f>
        <v>Clematis Macropetala Maidwell Hall</v>
      </c>
      <c r="C124" s="6"/>
      <c r="D124" s="33"/>
      <c r="E124" s="9" t="str">
        <f>IF('[2]Post Avails'!Q123&gt;30,"Available","N/A")</f>
        <v>Available</v>
      </c>
      <c r="F124" s="35" t="str">
        <f>'[3]1 Gal IGC Ready Report'!B122</f>
        <v>Ready</v>
      </c>
      <c r="G124" s="13" t="str">
        <f>'[1]Variety Info'!H117</f>
        <v>Blue</v>
      </c>
      <c r="H124" s="13" t="str">
        <f>'[1]Variety Info'!I117</f>
        <v>2-3" (5-8cm)</v>
      </c>
      <c r="I124" s="13" t="str">
        <f>'[1]Variety Info'!J117</f>
        <v>April - May</v>
      </c>
      <c r="J124" s="13" t="str">
        <f>'[1]Variety Info'!K117</f>
        <v>8-12' (3-4m)</v>
      </c>
      <c r="K124" s="13" t="str">
        <f>'[1]Variety Info'!L117</f>
        <v>A</v>
      </c>
      <c r="L124" s="13">
        <f>'[1]Variety Info'!M117</f>
        <v>3</v>
      </c>
      <c r="M124" s="13">
        <f>'[1]Variety Info'!N117</f>
        <v>0</v>
      </c>
      <c r="N124" s="13">
        <f>'[1]Variety Info'!O117</f>
        <v>0</v>
      </c>
      <c r="O124" s="13">
        <f>'[1]Variety Info'!P117</f>
        <v>0</v>
      </c>
      <c r="P124" s="13" t="str">
        <f>'[1]Variety Info'!Q117</f>
        <v>Yes</v>
      </c>
    </row>
    <row r="125" spans="2:16" ht="22.5" customHeight="1" x14ac:dyDescent="0.25">
      <c r="B125" s="1" t="str">
        <f>'[1]Variety Info'!C118</f>
        <v>Clematis Macropetala Markham Pink</v>
      </c>
      <c r="C125" s="6"/>
      <c r="D125" s="33"/>
      <c r="E125" s="9" t="str">
        <f>IF('[2]Post Avails'!Q124&gt;30,"Available","N/A")</f>
        <v>Available</v>
      </c>
      <c r="F125" s="35">
        <f>'[3]1 Gal IGC Ready Report'!B123</f>
        <v>0</v>
      </c>
      <c r="G125" s="13" t="str">
        <f>'[1]Variety Info'!H118</f>
        <v>Pink</v>
      </c>
      <c r="H125" s="13" t="str">
        <f>'[1]Variety Info'!I118</f>
        <v>2-3" (5-8cm)</v>
      </c>
      <c r="I125" s="13" t="str">
        <f>'[1]Variety Info'!J118</f>
        <v>April - May</v>
      </c>
      <c r="J125" s="13" t="str">
        <f>'[1]Variety Info'!K118</f>
        <v>8-12' (3-4m)</v>
      </c>
      <c r="K125" s="13" t="str">
        <f>'[1]Variety Info'!L118</f>
        <v>A</v>
      </c>
      <c r="L125" s="13">
        <f>'[1]Variety Info'!M118</f>
        <v>3</v>
      </c>
      <c r="M125" s="13">
        <f>'[1]Variety Info'!N118</f>
        <v>0</v>
      </c>
      <c r="N125" s="13">
        <f>'[1]Variety Info'!O118</f>
        <v>0</v>
      </c>
      <c r="O125" s="13">
        <f>'[1]Variety Info'!P118</f>
        <v>0</v>
      </c>
      <c r="P125" s="13" t="str">
        <f>'[1]Variety Info'!Q118</f>
        <v>Yes</v>
      </c>
    </row>
    <row r="126" spans="2:16" ht="22.5" customHeight="1" x14ac:dyDescent="0.25">
      <c r="B126" s="1" t="str">
        <f>'[1]Variety Info'!C119</f>
        <v>Clematis Macropetala Rosy O'Grady</v>
      </c>
      <c r="C126" s="6"/>
      <c r="D126" s="33"/>
      <c r="E126" s="9" t="str">
        <f>IF('[2]Post Avails'!Q125&gt;30,"Available","N/A")</f>
        <v>Available</v>
      </c>
      <c r="F126" s="35">
        <f>'[3]1 Gal IGC Ready Report'!B124</f>
        <v>0</v>
      </c>
      <c r="G126" s="13" t="str">
        <f>'[1]Variety Info'!H119</f>
        <v>Pink</v>
      </c>
      <c r="H126" s="13" t="str">
        <f>'[1]Variety Info'!I119</f>
        <v>2-3" (5-8cm)</v>
      </c>
      <c r="I126" s="13" t="str">
        <f>'[1]Variety Info'!J119</f>
        <v>April - May</v>
      </c>
      <c r="J126" s="13" t="str">
        <f>'[1]Variety Info'!K119</f>
        <v>8-12' (3-4m)</v>
      </c>
      <c r="K126" s="13" t="str">
        <f>'[1]Variety Info'!L119</f>
        <v>A</v>
      </c>
      <c r="L126" s="13">
        <f>'[1]Variety Info'!M119</f>
        <v>3</v>
      </c>
      <c r="M126" s="13">
        <f>'[1]Variety Info'!N119</f>
        <v>0</v>
      </c>
      <c r="N126" s="13">
        <f>'[1]Variety Info'!O119</f>
        <v>0</v>
      </c>
      <c r="O126" s="13">
        <f>'[1]Variety Info'!P119</f>
        <v>0</v>
      </c>
      <c r="P126" s="13" t="str">
        <f>'[1]Variety Info'!Q119</f>
        <v>Yes</v>
      </c>
    </row>
    <row r="127" spans="2:16" ht="22.5" hidden="1" customHeight="1" x14ac:dyDescent="0.25">
      <c r="B127" s="1" t="str">
        <f>'[1]Variety Info'!C120</f>
        <v>Clematis Macropetala White Swan</v>
      </c>
      <c r="C127" s="6"/>
      <c r="D127" s="33"/>
      <c r="E127" s="9" t="str">
        <f>IF('[2]Post Avails'!Q126&gt;30,"Available","N/A")</f>
        <v>N/A</v>
      </c>
      <c r="F127" s="35">
        <f>'[3]1 Gal IGC Ready Report'!B125</f>
        <v>0</v>
      </c>
      <c r="G127" s="13" t="str">
        <f>'[1]Variety Info'!H120</f>
        <v>White</v>
      </c>
      <c r="H127" s="13" t="str">
        <f>'[1]Variety Info'!I120</f>
        <v>2-3" (5-8cm)</v>
      </c>
      <c r="I127" s="13" t="str">
        <f>'[1]Variety Info'!J120</f>
        <v>April - May</v>
      </c>
      <c r="J127" s="13" t="str">
        <f>'[1]Variety Info'!K120</f>
        <v>8-12' (3-4m)</v>
      </c>
      <c r="K127" s="13" t="str">
        <f>'[1]Variety Info'!L120</f>
        <v>A</v>
      </c>
      <c r="L127" s="13">
        <f>'[1]Variety Info'!M120</f>
        <v>3</v>
      </c>
      <c r="M127" s="13">
        <f>'[1]Variety Info'!N120</f>
        <v>0</v>
      </c>
      <c r="N127" s="13">
        <f>'[1]Variety Info'!O120</f>
        <v>0</v>
      </c>
      <c r="O127" s="13">
        <f>'[1]Variety Info'!P120</f>
        <v>0</v>
      </c>
      <c r="P127" s="13" t="str">
        <f>'[1]Variety Info'!Q120</f>
        <v>Yes</v>
      </c>
    </row>
    <row r="128" spans="2:16" ht="22.5" customHeight="1" x14ac:dyDescent="0.25">
      <c r="B128" s="1" t="str">
        <f>'[1]Variety Info'!C121</f>
        <v>Clematis Clematis Marie Louise Jensen™</v>
      </c>
      <c r="C128" s="6"/>
      <c r="D128" s="33"/>
      <c r="E128" s="9" t="str">
        <f>IF('[2]Post Avails'!Q127&gt;30,"Available","N/A")</f>
        <v>Available</v>
      </c>
      <c r="F128" s="35" t="str">
        <f>'[3]1 Gal IGC Ready Report'!B126</f>
        <v>Not Ready</v>
      </c>
      <c r="G128" s="13" t="str">
        <f>'[1]Variety Info'!H121</f>
        <v>Purple</v>
      </c>
      <c r="H128" s="13" t="str">
        <f>'[1]Variety Info'!I121</f>
        <v>6-8" (15-20cm)</v>
      </c>
      <c r="I128" s="13" t="str">
        <f>'[1]Variety Info'!J121</f>
        <v>May, June &amp; Aug</v>
      </c>
      <c r="J128" s="13" t="str">
        <f>'[1]Variety Info'!K121</f>
        <v>6-9' (2-3m)</v>
      </c>
      <c r="K128" s="13" t="str">
        <f>'[1]Variety Info'!L121</f>
        <v>B1</v>
      </c>
      <c r="L128" s="13">
        <f>'[1]Variety Info'!M121</f>
        <v>4</v>
      </c>
      <c r="M128" s="13" t="str">
        <f>'[1]Variety Info'!N121</f>
        <v>Yes</v>
      </c>
      <c r="N128" s="13">
        <f>'[1]Variety Info'!O121</f>
        <v>0</v>
      </c>
      <c r="O128" s="13">
        <f>'[1]Variety Info'!P121</f>
        <v>0</v>
      </c>
      <c r="P128" s="13">
        <f>'[1]Variety Info'!Q121</f>
        <v>0</v>
      </c>
    </row>
    <row r="129" spans="2:16" ht="22.5" customHeight="1" x14ac:dyDescent="0.25">
      <c r="B129" s="1" t="str">
        <f>'[1]Variety Info'!C122</f>
        <v>Clematis Margaret Hunt</v>
      </c>
      <c r="C129" s="6"/>
      <c r="D129" s="33"/>
      <c r="E129" s="9" t="str">
        <f>IF('[2]Post Avails'!Q128&gt;30,"Available","N/A")</f>
        <v>Available</v>
      </c>
      <c r="F129" s="35" t="str">
        <f>'[3]1 Gal IGC Ready Report'!B127</f>
        <v>Ready</v>
      </c>
      <c r="G129" s="13" t="str">
        <f>'[1]Variety Info'!H122</f>
        <v>Pink</v>
      </c>
      <c r="H129" s="13" t="str">
        <f>'[1]Variety Info'!I122</f>
        <v>4-6" (10-15cm)</v>
      </c>
      <c r="I129" s="13" t="str">
        <f>'[1]Variety Info'!J122</f>
        <v>June - September</v>
      </c>
      <c r="J129" s="13" t="str">
        <f>'[1]Variety Info'!K122</f>
        <v>8-14' (2.5-4m)</v>
      </c>
      <c r="K129" s="13" t="str">
        <f>'[1]Variety Info'!L122</f>
        <v>C</v>
      </c>
      <c r="L129" s="13">
        <f>'[1]Variety Info'!M122</f>
        <v>3</v>
      </c>
      <c r="M129" s="13" t="str">
        <f>'[1]Variety Info'!N122</f>
        <v>Yes</v>
      </c>
      <c r="N129" s="13">
        <f>'[1]Variety Info'!O122</f>
        <v>0</v>
      </c>
      <c r="O129" s="13">
        <f>'[1]Variety Info'!P122</f>
        <v>0</v>
      </c>
      <c r="P129" s="13">
        <f>'[1]Variety Info'!Q122</f>
        <v>0</v>
      </c>
    </row>
    <row r="130" spans="2:16" ht="22.5" hidden="1" customHeight="1" x14ac:dyDescent="0.25">
      <c r="B130" s="1" t="str">
        <f>'[1]Variety Info'!C123</f>
        <v>Clematis MARY JANE</v>
      </c>
      <c r="C130" s="6"/>
      <c r="D130" s="33"/>
      <c r="E130" s="9" t="str">
        <f>IF('[2]Post Avails'!Q129&gt;30,"Available","N/A")</f>
        <v>N/A</v>
      </c>
      <c r="F130" s="35">
        <f>'[3]1 Gal IGC Ready Report'!B128</f>
        <v>0</v>
      </c>
      <c r="G130" s="13">
        <f>'[1]Variety Info'!H123</f>
        <v>0</v>
      </c>
      <c r="H130" s="13">
        <f>'[1]Variety Info'!I123</f>
        <v>0</v>
      </c>
      <c r="I130" s="13">
        <f>'[1]Variety Info'!J123</f>
        <v>0</v>
      </c>
      <c r="J130" s="13">
        <f>'[1]Variety Info'!K123</f>
        <v>0</v>
      </c>
      <c r="K130" s="13">
        <f>'[1]Variety Info'!L123</f>
        <v>0</v>
      </c>
      <c r="L130" s="13">
        <f>'[1]Variety Info'!M123</f>
        <v>0</v>
      </c>
      <c r="M130" s="13">
        <f>'[1]Variety Info'!N123</f>
        <v>0</v>
      </c>
      <c r="N130" s="13">
        <f>'[1]Variety Info'!O123</f>
        <v>0</v>
      </c>
      <c r="O130" s="13">
        <f>'[1]Variety Info'!P123</f>
        <v>0</v>
      </c>
      <c r="P130" s="13">
        <f>'[1]Variety Info'!Q123</f>
        <v>0</v>
      </c>
    </row>
    <row r="131" spans="2:16" ht="22.5" hidden="1" customHeight="1" x14ac:dyDescent="0.25">
      <c r="B131" s="1" t="str">
        <f>'[1]Variety Info'!C124</f>
        <v>Clematis MEXICAN BEAUTY</v>
      </c>
      <c r="C131" s="6"/>
      <c r="D131" s="33"/>
      <c r="E131" s="9" t="str">
        <f>IF('[2]Post Avails'!Q130&gt;30,"Available","N/A")</f>
        <v>N/A</v>
      </c>
      <c r="F131" s="35">
        <f>'[3]1 Gal IGC Ready Report'!B129</f>
        <v>0</v>
      </c>
      <c r="G131" s="13">
        <f>'[1]Variety Info'!H124</f>
        <v>0</v>
      </c>
      <c r="H131" s="13">
        <f>'[1]Variety Info'!I124</f>
        <v>0</v>
      </c>
      <c r="I131" s="13">
        <f>'[1]Variety Info'!J124</f>
        <v>0</v>
      </c>
      <c r="J131" s="13">
        <f>'[1]Variety Info'!K124</f>
        <v>0</v>
      </c>
      <c r="K131" s="13">
        <f>'[1]Variety Info'!L124</f>
        <v>0</v>
      </c>
      <c r="L131" s="13">
        <f>'[1]Variety Info'!M124</f>
        <v>0</v>
      </c>
      <c r="M131" s="13">
        <f>'[1]Variety Info'!N124</f>
        <v>0</v>
      </c>
      <c r="N131" s="13">
        <f>'[1]Variety Info'!O124</f>
        <v>0</v>
      </c>
      <c r="O131" s="13">
        <f>'[1]Variety Info'!P124</f>
        <v>0</v>
      </c>
      <c r="P131" s="13">
        <f>'[1]Variety Info'!Q124</f>
        <v>0</v>
      </c>
    </row>
    <row r="132" spans="2:16" ht="22.5" customHeight="1" x14ac:dyDescent="0.25">
      <c r="B132" s="1" t="str">
        <f>'[1]Variety Info'!C125</f>
        <v>Clematis Miss Bateman</v>
      </c>
      <c r="C132" s="6"/>
      <c r="D132" s="33"/>
      <c r="E132" s="9" t="str">
        <f>IF('[2]Post Avails'!Q131&gt;30,"Available","N/A")</f>
        <v>Available</v>
      </c>
      <c r="F132" s="35" t="str">
        <f>'[3]1 Gal IGC Ready Report'!B130</f>
        <v>Ready</v>
      </c>
      <c r="G132" s="13" t="str">
        <f>'[1]Variety Info'!H125</f>
        <v>White</v>
      </c>
      <c r="H132" s="13" t="str">
        <f>'[1]Variety Info'!I125</f>
        <v>4-6" (10-15cm)</v>
      </c>
      <c r="I132" s="13" t="str">
        <f>'[1]Variety Info'!J125</f>
        <v>May - June</v>
      </c>
      <c r="J132" s="13" t="str">
        <f>'[1]Variety Info'!K125</f>
        <v>6-9' (2-3m)</v>
      </c>
      <c r="K132" s="13" t="str">
        <f>'[1]Variety Info'!L125</f>
        <v>B1</v>
      </c>
      <c r="L132" s="13">
        <f>'[1]Variety Info'!M125</f>
        <v>4</v>
      </c>
      <c r="M132" s="13" t="str">
        <f>'[1]Variety Info'!N125</f>
        <v>Yes</v>
      </c>
      <c r="N132" s="13">
        <f>'[1]Variety Info'!O125</f>
        <v>0</v>
      </c>
      <c r="O132" s="13">
        <f>'[1]Variety Info'!P125</f>
        <v>0</v>
      </c>
      <c r="P132" s="13">
        <f>'[1]Variety Info'!Q125</f>
        <v>0</v>
      </c>
    </row>
    <row r="133" spans="2:16" ht="22.5" customHeight="1" x14ac:dyDescent="0.25">
      <c r="B133" s="1" t="str">
        <f>'[1]Variety Info'!C126</f>
        <v>Clematis Mme Julia Correvon</v>
      </c>
      <c r="C133" s="6"/>
      <c r="D133" s="33"/>
      <c r="E133" s="9" t="str">
        <f>IF('[2]Post Avails'!Q132&gt;30,"Available","N/A")</f>
        <v>Available</v>
      </c>
      <c r="F133" s="35" t="str">
        <f>'[3]1 Gal IGC Ready Report'!B131</f>
        <v>Ready</v>
      </c>
      <c r="G133" s="13" t="str">
        <f>'[1]Variety Info'!H126</f>
        <v>Red</v>
      </c>
      <c r="H133" s="13" t="str">
        <f>'[1]Variety Info'!I126</f>
        <v>3-4" (8-10cm)</v>
      </c>
      <c r="I133" s="13" t="str">
        <f>'[1]Variety Info'!J126</f>
        <v>June - September</v>
      </c>
      <c r="J133" s="13" t="str">
        <f>'[1]Variety Info'!K126</f>
        <v>8-14' (2.5-4m)</v>
      </c>
      <c r="K133" s="13" t="str">
        <f>'[1]Variety Info'!L126</f>
        <v>C</v>
      </c>
      <c r="L133" s="13">
        <f>'[1]Variety Info'!M126</f>
        <v>3</v>
      </c>
      <c r="M133" s="13" t="str">
        <f>'[1]Variety Info'!N126</f>
        <v>Yes</v>
      </c>
      <c r="N133" s="13">
        <f>'[1]Variety Info'!O126</f>
        <v>0</v>
      </c>
      <c r="O133" s="13">
        <f>'[1]Variety Info'!P126</f>
        <v>0</v>
      </c>
      <c r="P133" s="13" t="str">
        <f>'[1]Variety Info'!Q126</f>
        <v>Yes</v>
      </c>
    </row>
    <row r="134" spans="2:16" ht="22.5" hidden="1" customHeight="1" x14ac:dyDescent="0.25">
      <c r="B134" s="1" t="str">
        <f>'[1]Variety Info'!C127</f>
        <v>Clematis Mme Le Coultre</v>
      </c>
      <c r="C134" s="6"/>
      <c r="D134" s="33"/>
      <c r="E134" s="9" t="str">
        <f>IF('[2]Post Avails'!Q133&gt;30,"Available","N/A")</f>
        <v>N/A</v>
      </c>
      <c r="F134" s="35" t="str">
        <f>'[3]1 Gal IGC Ready Report'!B132</f>
        <v>Ready</v>
      </c>
      <c r="G134" s="13" t="str">
        <f>'[1]Variety Info'!H127</f>
        <v>White</v>
      </c>
      <c r="H134" s="13" t="str">
        <f>'[1]Variety Info'!I127</f>
        <v>6-8" (15-20cm)</v>
      </c>
      <c r="I134" s="13" t="str">
        <f>'[1]Variety Info'!J127</f>
        <v>June - September</v>
      </c>
      <c r="J134" s="13" t="str">
        <f>'[1]Variety Info'!K127</f>
        <v>6-9' (2-3m)</v>
      </c>
      <c r="K134" s="13" t="str">
        <f>'[1]Variety Info'!L127</f>
        <v>B2</v>
      </c>
      <c r="L134" s="13">
        <f>'[1]Variety Info'!M127</f>
        <v>4</v>
      </c>
      <c r="M134" s="13" t="str">
        <f>'[1]Variety Info'!N127</f>
        <v>Yes</v>
      </c>
      <c r="N134" s="13">
        <f>'[1]Variety Info'!O127</f>
        <v>0</v>
      </c>
      <c r="O134" s="13">
        <f>'[1]Variety Info'!P127</f>
        <v>0</v>
      </c>
      <c r="P134" s="13">
        <f>'[1]Variety Info'!Q127</f>
        <v>0</v>
      </c>
    </row>
    <row r="135" spans="2:16" ht="22.5" customHeight="1" x14ac:dyDescent="0.25">
      <c r="B135" s="1" t="str">
        <f>'[1]Variety Info'!C128</f>
        <v>Clematis Montana Broughton Star</v>
      </c>
      <c r="C135" s="6"/>
      <c r="D135" s="33"/>
      <c r="E135" s="9" t="str">
        <f>IF('[2]Post Avails'!Q134&gt;30,"Available","N/A")</f>
        <v>Available</v>
      </c>
      <c r="F135" s="35" t="str">
        <f>'[3]1 Gal IGC Ready Report'!B133</f>
        <v>Ready</v>
      </c>
      <c r="G135" s="13" t="str">
        <f>'[1]Variety Info'!H128</f>
        <v>Pink</v>
      </c>
      <c r="H135" s="13" t="str">
        <f>'[1]Variety Info'!I128</f>
        <v>2.5-3.5" (6-9cm)</v>
      </c>
      <c r="I135" s="13" t="str">
        <f>'[1]Variety Info'!J128</f>
        <v>May - June</v>
      </c>
      <c r="J135" s="13" t="str">
        <f>'[1]Variety Info'!K128</f>
        <v>15-20' (4.5-6m)</v>
      </c>
      <c r="K135" s="13" t="str">
        <f>'[1]Variety Info'!L128</f>
        <v>A</v>
      </c>
      <c r="L135" s="13">
        <f>'[1]Variety Info'!M128</f>
        <v>7</v>
      </c>
      <c r="M135" s="13">
        <f>'[1]Variety Info'!N128</f>
        <v>0</v>
      </c>
      <c r="N135" s="13">
        <f>'[1]Variety Info'!O128</f>
        <v>0</v>
      </c>
      <c r="O135" s="13">
        <f>'[1]Variety Info'!P128</f>
        <v>0</v>
      </c>
      <c r="P135" s="13">
        <f>'[1]Variety Info'!Q128</f>
        <v>0</v>
      </c>
    </row>
    <row r="136" spans="2:16" ht="22.5" customHeight="1" x14ac:dyDescent="0.25">
      <c r="B136" s="1" t="str">
        <f>'[1]Variety Info'!C129</f>
        <v>Clematis Montana Elizabeth</v>
      </c>
      <c r="C136" s="6"/>
      <c r="D136" s="33"/>
      <c r="E136" s="9" t="str">
        <f>IF('[2]Post Avails'!Q135&gt;30,"Available","N/A")</f>
        <v>Available</v>
      </c>
      <c r="F136" s="35">
        <f>'[3]1 Gal IGC Ready Report'!B134</f>
        <v>0</v>
      </c>
      <c r="G136" s="13" t="str">
        <f>'[1]Variety Info'!H129</f>
        <v>Pink</v>
      </c>
      <c r="H136" s="13" t="str">
        <f>'[1]Variety Info'!I129</f>
        <v>2-3" (5-8cm)</v>
      </c>
      <c r="I136" s="13" t="str">
        <f>'[1]Variety Info'!J129</f>
        <v>May - June</v>
      </c>
      <c r="J136" s="13" t="str">
        <f>'[1]Variety Info'!K129</f>
        <v>25-35' (8-10m)</v>
      </c>
      <c r="K136" s="13" t="str">
        <f>'[1]Variety Info'!L129</f>
        <v>A</v>
      </c>
      <c r="L136" s="13">
        <f>'[1]Variety Info'!M129</f>
        <v>7</v>
      </c>
      <c r="M136" s="13">
        <f>'[1]Variety Info'!N129</f>
        <v>0</v>
      </c>
      <c r="N136" s="13">
        <f>'[1]Variety Info'!O129</f>
        <v>0</v>
      </c>
      <c r="O136" s="13" t="str">
        <f>'[1]Variety Info'!P129</f>
        <v>Yes</v>
      </c>
      <c r="P136" s="13">
        <f>'[1]Variety Info'!Q129</f>
        <v>0</v>
      </c>
    </row>
    <row r="137" spans="2:16" ht="22.5" customHeight="1" x14ac:dyDescent="0.25">
      <c r="B137" s="1" t="str">
        <f>'[1]Variety Info'!C130</f>
        <v>Clematis Montana Fragrant Spring</v>
      </c>
      <c r="C137" s="6"/>
      <c r="D137" s="33"/>
      <c r="E137" s="9" t="str">
        <f>IF('[2]Post Avails'!Q136&gt;30,"Available","N/A")</f>
        <v>Available</v>
      </c>
      <c r="F137" s="35" t="str">
        <f>'[3]1 Gal IGC Ready Report'!B135</f>
        <v>Ready</v>
      </c>
      <c r="G137" s="13" t="str">
        <f>'[1]Variety Info'!H130</f>
        <v>Pink</v>
      </c>
      <c r="H137" s="13" t="str">
        <f>'[1]Variety Info'!I130</f>
        <v>2.5-3.5" (6-9cm)</v>
      </c>
      <c r="I137" s="13" t="str">
        <f>'[1]Variety Info'!J130</f>
        <v>May - June</v>
      </c>
      <c r="J137" s="13" t="str">
        <f>'[1]Variety Info'!K130</f>
        <v>15-20' (4.5-6m)</v>
      </c>
      <c r="K137" s="13" t="str">
        <f>'[1]Variety Info'!L130</f>
        <v>A</v>
      </c>
      <c r="L137" s="13">
        <f>'[1]Variety Info'!M130</f>
        <v>7</v>
      </c>
      <c r="M137" s="13">
        <f>'[1]Variety Info'!N130</f>
        <v>0</v>
      </c>
      <c r="N137" s="13">
        <f>'[1]Variety Info'!O130</f>
        <v>0</v>
      </c>
      <c r="O137" s="13" t="str">
        <f>'[1]Variety Info'!P130</f>
        <v>Yes</v>
      </c>
      <c r="P137" s="13">
        <f>'[1]Variety Info'!Q130</f>
        <v>0</v>
      </c>
    </row>
    <row r="138" spans="2:16" ht="22.5" customHeight="1" x14ac:dyDescent="0.25">
      <c r="B138" s="1" t="str">
        <f>'[1]Variety Info'!C131</f>
        <v>Clematis Montana Freda</v>
      </c>
      <c r="C138" s="6"/>
      <c r="D138" s="33"/>
      <c r="E138" s="9" t="str">
        <f>IF('[2]Post Avails'!Q137&gt;30,"Available","N/A")</f>
        <v>Available</v>
      </c>
      <c r="F138" s="35" t="str">
        <f>'[3]1 Gal IGC Ready Report'!B136</f>
        <v>Ready</v>
      </c>
      <c r="G138" s="13" t="str">
        <f>'[1]Variety Info'!H131</f>
        <v>Pink</v>
      </c>
      <c r="H138" s="13" t="str">
        <f>'[1]Variety Info'!I131</f>
        <v>2.5-3.5" (6-9cm)</v>
      </c>
      <c r="I138" s="13" t="str">
        <f>'[1]Variety Info'!J131</f>
        <v>May - June</v>
      </c>
      <c r="J138" s="13" t="str">
        <f>'[1]Variety Info'!K131</f>
        <v>12-15' (3.5-4.5m)</v>
      </c>
      <c r="K138" s="13" t="str">
        <f>'[1]Variety Info'!L131</f>
        <v>A</v>
      </c>
      <c r="L138" s="13">
        <f>'[1]Variety Info'!M131</f>
        <v>7</v>
      </c>
      <c r="M138" s="13">
        <f>'[1]Variety Info'!N131</f>
        <v>0</v>
      </c>
      <c r="N138" s="13">
        <f>'[1]Variety Info'!O131</f>
        <v>0</v>
      </c>
      <c r="O138" s="13">
        <f>'[1]Variety Info'!P131</f>
        <v>0</v>
      </c>
      <c r="P138" s="13">
        <f>'[1]Variety Info'!Q131</f>
        <v>0</v>
      </c>
    </row>
    <row r="139" spans="2:16" ht="22.5" customHeight="1" x14ac:dyDescent="0.25">
      <c r="B139" s="1" t="str">
        <f>'[1]Variety Info'!C132</f>
        <v>Clematis Montana Grandiflora</v>
      </c>
      <c r="C139" s="6"/>
      <c r="D139" s="33"/>
      <c r="E139" s="9" t="str">
        <f>IF('[2]Post Avails'!Q138&gt;30,"Available","N/A")</f>
        <v>Available</v>
      </c>
      <c r="F139" s="35" t="str">
        <f>'[3]1 Gal IGC Ready Report'!B137</f>
        <v>Ready</v>
      </c>
      <c r="G139" s="13" t="str">
        <f>'[1]Variety Info'!H132</f>
        <v>White</v>
      </c>
      <c r="H139" s="13" t="str">
        <f>'[1]Variety Info'!I132</f>
        <v>2.5-3.5" (6-9cm)</v>
      </c>
      <c r="I139" s="13" t="str">
        <f>'[1]Variety Info'!J132</f>
        <v>May - June</v>
      </c>
      <c r="J139" s="13" t="str">
        <f>'[1]Variety Info'!K132</f>
        <v>20-25' (6-8m)</v>
      </c>
      <c r="K139" s="13" t="str">
        <f>'[1]Variety Info'!L132</f>
        <v>A</v>
      </c>
      <c r="L139" s="13">
        <f>'[1]Variety Info'!M132</f>
        <v>7</v>
      </c>
      <c r="M139" s="13">
        <f>'[1]Variety Info'!N132</f>
        <v>0</v>
      </c>
      <c r="N139" s="13">
        <f>'[1]Variety Info'!O132</f>
        <v>0</v>
      </c>
      <c r="O139" s="13">
        <f>'[1]Variety Info'!P132</f>
        <v>0</v>
      </c>
      <c r="P139" s="13">
        <f>'[1]Variety Info'!Q132</f>
        <v>0</v>
      </c>
    </row>
    <row r="140" spans="2:16" ht="22.5" customHeight="1" x14ac:dyDescent="0.25">
      <c r="B140" s="1" t="str">
        <f>'[1]Variety Info'!C133</f>
        <v>Clematis Montana Pink Perfection</v>
      </c>
      <c r="C140" s="6"/>
      <c r="D140" s="33"/>
      <c r="E140" s="9" t="str">
        <f>IF('[2]Post Avails'!Q139&gt;30,"Available","N/A")</f>
        <v>Available</v>
      </c>
      <c r="F140" s="35" t="str">
        <f>'[3]1 Gal IGC Ready Report'!B138</f>
        <v>Ready</v>
      </c>
      <c r="G140" s="13" t="str">
        <f>'[1]Variety Info'!H133</f>
        <v>Pink</v>
      </c>
      <c r="H140" s="13" t="str">
        <f>'[1]Variety Info'!I133</f>
        <v>2-3" (5-8cm)</v>
      </c>
      <c r="I140" s="13" t="str">
        <f>'[1]Variety Info'!J133</f>
        <v>May - June</v>
      </c>
      <c r="J140" s="13" t="str">
        <f>'[1]Variety Info'!K133</f>
        <v>20-25' (6-8m)</v>
      </c>
      <c r="K140" s="13" t="str">
        <f>'[1]Variety Info'!L133</f>
        <v>A</v>
      </c>
      <c r="L140" s="13">
        <f>'[1]Variety Info'!M133</f>
        <v>7</v>
      </c>
      <c r="M140" s="13">
        <f>'[1]Variety Info'!N133</f>
        <v>0</v>
      </c>
      <c r="N140" s="13">
        <f>'[1]Variety Info'!O133</f>
        <v>0</v>
      </c>
      <c r="O140" s="13">
        <f>'[1]Variety Info'!P133</f>
        <v>0</v>
      </c>
      <c r="P140" s="13">
        <f>'[1]Variety Info'!Q133</f>
        <v>0</v>
      </c>
    </row>
    <row r="141" spans="2:16" ht="22.5" customHeight="1" x14ac:dyDescent="0.25">
      <c r="B141" s="1" t="str">
        <f>'[1]Variety Info'!C134</f>
        <v>Clematis Montana Rubens</v>
      </c>
      <c r="C141" s="6"/>
      <c r="D141" s="33"/>
      <c r="E141" s="9" t="str">
        <f>IF('[2]Post Avails'!Q140&gt;30,"Available","N/A")</f>
        <v>Available</v>
      </c>
      <c r="F141" s="35" t="str">
        <f>'[3]1 Gal IGC Ready Report'!B139</f>
        <v>Ready</v>
      </c>
      <c r="G141" s="13" t="str">
        <f>'[1]Variety Info'!H134</f>
        <v>Pink</v>
      </c>
      <c r="H141" s="13" t="str">
        <f>'[1]Variety Info'!I134</f>
        <v>2-3" (5-8cm)</v>
      </c>
      <c r="I141" s="13" t="str">
        <f>'[1]Variety Info'!J134</f>
        <v>May - June</v>
      </c>
      <c r="J141" s="13" t="str">
        <f>'[1]Variety Info'!K134</f>
        <v>20-25' (6-8m)</v>
      </c>
      <c r="K141" s="13" t="str">
        <f>'[1]Variety Info'!L134</f>
        <v>A</v>
      </c>
      <c r="L141" s="13">
        <f>'[1]Variety Info'!M134</f>
        <v>7</v>
      </c>
      <c r="M141" s="13">
        <f>'[1]Variety Info'!N134</f>
        <v>0</v>
      </c>
      <c r="N141" s="13">
        <f>'[1]Variety Info'!O134</f>
        <v>0</v>
      </c>
      <c r="O141" s="13">
        <f>'[1]Variety Info'!P134</f>
        <v>0</v>
      </c>
      <c r="P141" s="13">
        <f>'[1]Variety Info'!Q134</f>
        <v>0</v>
      </c>
    </row>
    <row r="142" spans="2:16" ht="22.5" customHeight="1" x14ac:dyDescent="0.25">
      <c r="B142" s="1" t="str">
        <f>'[1]Variety Info'!C135</f>
        <v>Clematis Montana Tetra Rose</v>
      </c>
      <c r="C142" s="6"/>
      <c r="D142" s="33"/>
      <c r="E142" s="9" t="str">
        <f>IF('[2]Post Avails'!Q141&gt;30,"Available","N/A")</f>
        <v>Available</v>
      </c>
      <c r="F142" s="35">
        <f>'[3]1 Gal IGC Ready Report'!B140</f>
        <v>0</v>
      </c>
      <c r="G142" s="13" t="str">
        <f>'[1]Variety Info'!H135</f>
        <v>Pink</v>
      </c>
      <c r="H142" s="13" t="str">
        <f>'[1]Variety Info'!I135</f>
        <v>2.5-3.5" (6-9cm)</v>
      </c>
      <c r="I142" s="13" t="str">
        <f>'[1]Variety Info'!J135</f>
        <v>May - June</v>
      </c>
      <c r="J142" s="13" t="str">
        <f>'[1]Variety Info'!K135</f>
        <v>15-20' (4.5-6m)</v>
      </c>
      <c r="K142" s="13" t="str">
        <f>'[1]Variety Info'!L135</f>
        <v>A</v>
      </c>
      <c r="L142" s="13">
        <f>'[1]Variety Info'!M135</f>
        <v>7</v>
      </c>
      <c r="M142" s="13">
        <f>'[1]Variety Info'!N135</f>
        <v>0</v>
      </c>
      <c r="N142" s="13">
        <f>'[1]Variety Info'!O135</f>
        <v>0</v>
      </c>
      <c r="O142" s="13">
        <f>'[1]Variety Info'!P135</f>
        <v>0</v>
      </c>
      <c r="P142" s="13">
        <f>'[1]Variety Info'!Q135</f>
        <v>0</v>
      </c>
    </row>
    <row r="143" spans="2:16" ht="22.5" customHeight="1" x14ac:dyDescent="0.25">
      <c r="B143" s="1" t="str">
        <f>'[1]Variety Info'!C136</f>
        <v>Clematis Moonlight</v>
      </c>
      <c r="C143" s="6"/>
      <c r="D143" s="33"/>
      <c r="E143" s="9" t="str">
        <f>IF('[2]Post Avails'!Q142&gt;30,"Available","N/A")</f>
        <v>Available</v>
      </c>
      <c r="F143" s="35" t="str">
        <f>'[3]1 Gal IGC Ready Report'!B141</f>
        <v>Ready</v>
      </c>
      <c r="G143" s="13" t="str">
        <f>'[1]Variety Info'!H136</f>
        <v>Cream</v>
      </c>
      <c r="H143" s="13" t="str">
        <f>'[1]Variety Info'!I136</f>
        <v>5-7" (12-18cm)</v>
      </c>
      <c r="I143" s="13" t="str">
        <f>'[1]Variety Info'!J136</f>
        <v>May, June &amp; Sept</v>
      </c>
      <c r="J143" s="13" t="str">
        <f>'[1]Variety Info'!K136</f>
        <v>6-9' (2-3m)</v>
      </c>
      <c r="K143" s="13" t="str">
        <f>'[1]Variety Info'!L136</f>
        <v>B1</v>
      </c>
      <c r="L143" s="13">
        <f>'[1]Variety Info'!M136</f>
        <v>4</v>
      </c>
      <c r="M143" s="13" t="str">
        <f>'[1]Variety Info'!N136</f>
        <v>Yes</v>
      </c>
      <c r="N143" s="13">
        <f>'[1]Variety Info'!O136</f>
        <v>0</v>
      </c>
      <c r="O143" s="13">
        <f>'[1]Variety Info'!P136</f>
        <v>0</v>
      </c>
      <c r="P143" s="13">
        <f>'[1]Variety Info'!Q136</f>
        <v>0</v>
      </c>
    </row>
    <row r="144" spans="2:16" ht="22.5" hidden="1" customHeight="1" x14ac:dyDescent="0.25">
      <c r="B144" s="1" t="str">
        <f>'[1]Variety Info'!C137</f>
        <v>Clematis Mrs Cholmondely</v>
      </c>
      <c r="C144" s="6"/>
      <c r="D144" s="33"/>
      <c r="E144" s="9" t="str">
        <f>IF('[2]Post Avails'!Q143&gt;30,"Available","N/A")</f>
        <v>N/A</v>
      </c>
      <c r="F144" s="35" t="str">
        <f>'[3]1 Gal IGC Ready Report'!B142</f>
        <v>Ready</v>
      </c>
      <c r="G144" s="13" t="str">
        <f>'[1]Variety Info'!H137</f>
        <v>Blue</v>
      </c>
      <c r="H144" s="13" t="str">
        <f>'[1]Variety Info'!I137</f>
        <v>7-9" (17-23cm)</v>
      </c>
      <c r="I144" s="13" t="str">
        <f>'[1]Variety Info'!J137</f>
        <v>May - September</v>
      </c>
      <c r="J144" s="13" t="str">
        <f>'[1]Variety Info'!K137</f>
        <v>9-12' (3-4m)</v>
      </c>
      <c r="K144" s="13" t="str">
        <f>'[1]Variety Info'!L137</f>
        <v>B2</v>
      </c>
      <c r="L144" s="13">
        <f>'[1]Variety Info'!M137</f>
        <v>4</v>
      </c>
      <c r="M144" s="13" t="str">
        <f>'[1]Variety Info'!N137</f>
        <v>Yes</v>
      </c>
      <c r="N144" s="13">
        <f>'[1]Variety Info'!O137</f>
        <v>0</v>
      </c>
      <c r="O144" s="13">
        <f>'[1]Variety Info'!P137</f>
        <v>0</v>
      </c>
      <c r="P144" s="13">
        <f>'[1]Variety Info'!Q137</f>
        <v>0</v>
      </c>
    </row>
    <row r="145" spans="1:16" ht="22.5" customHeight="1" x14ac:dyDescent="0.25">
      <c r="B145" s="1" t="str">
        <f>'[1]Variety Info'!C138</f>
        <v>Clematis Mrs N Thompson</v>
      </c>
      <c r="C145" s="6"/>
      <c r="D145" s="33"/>
      <c r="E145" s="9" t="str">
        <f>IF('[2]Post Avails'!Q144&gt;30,"Available","N/A")</f>
        <v>Available</v>
      </c>
      <c r="F145" s="35" t="str">
        <f>'[3]1 Gal IGC Ready Report'!B143</f>
        <v>Not Ready</v>
      </c>
      <c r="G145" s="13" t="str">
        <f>'[1]Variety Info'!H138</f>
        <v>Bi-Color</v>
      </c>
      <c r="H145" s="13" t="str">
        <f>'[1]Variety Info'!I138</f>
        <v>4-6" (10-15cm)</v>
      </c>
      <c r="I145" s="13" t="str">
        <f>'[1]Variety Info'!J138</f>
        <v>May, June &amp; Sept</v>
      </c>
      <c r="J145" s="13" t="str">
        <f>'[1]Variety Info'!K138</f>
        <v>6-9' (2-3m)</v>
      </c>
      <c r="K145" s="13" t="str">
        <f>'[1]Variety Info'!L138</f>
        <v>B1</v>
      </c>
      <c r="L145" s="13">
        <f>'[1]Variety Info'!M138</f>
        <v>4</v>
      </c>
      <c r="M145" s="13" t="str">
        <f>'[1]Variety Info'!N138</f>
        <v>Yes</v>
      </c>
      <c r="N145" s="13">
        <f>'[1]Variety Info'!O138</f>
        <v>0</v>
      </c>
      <c r="O145" s="13">
        <f>'[1]Variety Info'!P138</f>
        <v>0</v>
      </c>
      <c r="P145" s="13">
        <f>'[1]Variety Info'!Q138</f>
        <v>0</v>
      </c>
    </row>
    <row r="146" spans="1:16" ht="22.5" customHeight="1" x14ac:dyDescent="0.25">
      <c r="B146" s="1" t="str">
        <f>'[1]Variety Info'!C139</f>
        <v>Clematis Mrs P T James</v>
      </c>
      <c r="C146" s="6"/>
      <c r="D146" s="33"/>
      <c r="E146" s="9" t="str">
        <f>IF('[2]Post Avails'!Q145&gt;30,"Available","N/A")</f>
        <v>Available</v>
      </c>
      <c r="F146" s="35">
        <f>'[3]1 Gal IGC Ready Report'!B144</f>
        <v>0</v>
      </c>
      <c r="G146" s="13" t="str">
        <f>'[1]Variety Info'!H139</f>
        <v>Blue</v>
      </c>
      <c r="H146" s="13" t="str">
        <f>'[1]Variety Info'!I139</f>
        <v>6-8" (15-20cm)</v>
      </c>
      <c r="I146" s="13" t="str">
        <f>'[1]Variety Info'!J139</f>
        <v>June - September</v>
      </c>
      <c r="J146" s="13" t="str">
        <f>'[1]Variety Info'!K139</f>
        <v>6-9' (2-3m)</v>
      </c>
      <c r="K146" s="13" t="str">
        <f>'[1]Variety Info'!L139</f>
        <v>B1</v>
      </c>
      <c r="L146" s="13">
        <f>'[1]Variety Info'!M139</f>
        <v>4</v>
      </c>
      <c r="M146" s="13" t="str">
        <f>'[1]Variety Info'!N139</f>
        <v>Yes</v>
      </c>
      <c r="N146" s="13">
        <f>'[1]Variety Info'!O139</f>
        <v>0</v>
      </c>
      <c r="O146" s="13">
        <f>'[1]Variety Info'!P139</f>
        <v>0</v>
      </c>
      <c r="P146" s="13">
        <f>'[1]Variety Info'!Q139</f>
        <v>0</v>
      </c>
    </row>
    <row r="147" spans="1:16" ht="22.5" customHeight="1" x14ac:dyDescent="0.25">
      <c r="B147" s="1" t="str">
        <f>'[1]Variety Info'!C140</f>
        <v>Clematis Mrs Spencer Castle</v>
      </c>
      <c r="C147" s="6"/>
      <c r="D147" s="33"/>
      <c r="E147" s="9" t="str">
        <f>IF('[2]Post Avails'!Q146&gt;30,"Available","N/A")</f>
        <v>Available</v>
      </c>
      <c r="F147" s="35">
        <f>'[3]1 Gal IGC Ready Report'!B145</f>
        <v>0</v>
      </c>
      <c r="G147" s="13" t="str">
        <f>'[1]Variety Info'!H140</f>
        <v>Pink</v>
      </c>
      <c r="H147" s="13" t="str">
        <f>'[1]Variety Info'!I140</f>
        <v>5-7" (12-18cm)</v>
      </c>
      <c r="I147" s="13" t="str">
        <f>'[1]Variety Info'!J140</f>
        <v>May, June &amp; Sept</v>
      </c>
      <c r="J147" s="13" t="str">
        <f>'[1]Variety Info'!K140</f>
        <v>6-9' (2-3m)</v>
      </c>
      <c r="K147" s="13" t="str">
        <f>'[1]Variety Info'!L140</f>
        <v>B1</v>
      </c>
      <c r="L147" s="13">
        <f>'[1]Variety Info'!M140</f>
        <v>4</v>
      </c>
      <c r="M147" s="13" t="str">
        <f>'[1]Variety Info'!N140</f>
        <v>Yes</v>
      </c>
      <c r="N147" s="13">
        <f>'[1]Variety Info'!O140</f>
        <v>0</v>
      </c>
      <c r="O147" s="13">
        <f>'[1]Variety Info'!P140</f>
        <v>0</v>
      </c>
      <c r="P147" s="13">
        <f>'[1]Variety Info'!Q140</f>
        <v>0</v>
      </c>
    </row>
    <row r="148" spans="1:16" ht="22.5" customHeight="1" x14ac:dyDescent="0.25">
      <c r="B148" s="1" t="str">
        <f>'[1]Variety Info'!C141</f>
        <v>Clematis Multi Blue</v>
      </c>
      <c r="C148" s="6" t="s">
        <v>32</v>
      </c>
      <c r="D148" s="33"/>
      <c r="E148" s="9" t="str">
        <f>IF('[2]Post Avails'!Q147&gt;30,"Available","N/A")</f>
        <v>Available</v>
      </c>
      <c r="F148" s="35">
        <f>'[3]1 Gal IGC Ready Report'!B146</f>
        <v>0</v>
      </c>
      <c r="G148" s="13" t="str">
        <f>'[1]Variety Info'!H141</f>
        <v>Blue</v>
      </c>
      <c r="H148" s="13" t="str">
        <f>'[1]Variety Info'!I141</f>
        <v>4-6" (10-15cm)</v>
      </c>
      <c r="I148" s="13" t="str">
        <f>'[1]Variety Info'!J141</f>
        <v>June - September</v>
      </c>
      <c r="J148" s="13" t="str">
        <f>'[1]Variety Info'!K141</f>
        <v>6-9' (2-3m)</v>
      </c>
      <c r="K148" s="13" t="str">
        <f>'[1]Variety Info'!L141</f>
        <v>B2</v>
      </c>
      <c r="L148" s="13">
        <f>'[1]Variety Info'!M141</f>
        <v>4</v>
      </c>
      <c r="M148" s="13" t="str">
        <f>'[1]Variety Info'!N141</f>
        <v>Yes</v>
      </c>
      <c r="N148" s="13">
        <f>'[1]Variety Info'!O141</f>
        <v>0</v>
      </c>
      <c r="O148" s="13">
        <f>'[1]Variety Info'!P141</f>
        <v>0</v>
      </c>
      <c r="P148" s="13">
        <f>'[1]Variety Info'!Q141</f>
        <v>0</v>
      </c>
    </row>
    <row r="149" spans="1:16" ht="22.5" customHeight="1" x14ac:dyDescent="0.25">
      <c r="B149" s="1" t="str">
        <f>'[1]Variety Info'!C142</f>
        <v>Clematis My Angel</v>
      </c>
      <c r="C149" s="6"/>
      <c r="D149" s="33"/>
      <c r="E149" s="9" t="str">
        <f>IF('[2]Post Avails'!Q148&gt;30,"Available","N/A")</f>
        <v>Available</v>
      </c>
      <c r="F149" s="35">
        <f>'[3]1 Gal IGC Ready Report'!B147</f>
        <v>0</v>
      </c>
      <c r="G149" s="13" t="str">
        <f>'[1]Variety Info'!H142</f>
        <v>Bi-Color</v>
      </c>
      <c r="H149" s="13" t="str">
        <f>'[1]Variety Info'!I142</f>
        <v>1-2" (3-5cm)</v>
      </c>
      <c r="I149" s="13" t="str">
        <f>'[1]Variety Info'!J142</f>
        <v>June - September</v>
      </c>
      <c r="J149" s="13" t="str">
        <f>'[1]Variety Info'!K142</f>
        <v>6-9' (2-3m)</v>
      </c>
      <c r="K149" s="13" t="str">
        <f>'[1]Variety Info'!L142</f>
        <v>C</v>
      </c>
      <c r="L149" s="13">
        <f>'[1]Variety Info'!M142</f>
        <v>3</v>
      </c>
      <c r="M149" s="13">
        <f>'[1]Variety Info'!N142</f>
        <v>0</v>
      </c>
      <c r="N149" s="13">
        <f>'[1]Variety Info'!O142</f>
        <v>0</v>
      </c>
      <c r="O149" s="13">
        <f>'[1]Variety Info'!P142</f>
        <v>0</v>
      </c>
      <c r="P149" s="13" t="str">
        <f>'[1]Variety Info'!Q142</f>
        <v>Yes</v>
      </c>
    </row>
    <row r="150" spans="1:16" ht="22.5" hidden="1" customHeight="1" x14ac:dyDescent="0.25">
      <c r="B150" s="1" t="str">
        <f>'[1]Variety Info'!C143</f>
        <v>Clematis Negritjanka (African Girl)</v>
      </c>
      <c r="C150" s="6"/>
      <c r="D150" s="33"/>
      <c r="E150" s="9" t="str">
        <f>IF('[2]Post Avails'!Q149&gt;30,"Available","N/A")</f>
        <v>N/A</v>
      </c>
      <c r="F150" s="35" t="str">
        <f>'[3]1 Gal IGC Ready Report'!B148</f>
        <v>Ready</v>
      </c>
      <c r="G150" s="13" t="str">
        <f>'[1]Variety Info'!H143</f>
        <v>Purple</v>
      </c>
      <c r="H150" s="13" t="str">
        <f>'[1]Variety Info'!I143</f>
        <v>3-4" (8-10cm)</v>
      </c>
      <c r="I150" s="13" t="str">
        <f>'[1]Variety Info'!J143</f>
        <v>July - September</v>
      </c>
      <c r="J150" s="13" t="str">
        <f>'[1]Variety Info'!K143</f>
        <v>9-12' (3-4m)</v>
      </c>
      <c r="K150" s="13" t="str">
        <f>'[1]Variety Info'!L143</f>
        <v>C</v>
      </c>
      <c r="L150" s="13">
        <f>'[1]Variety Info'!M143</f>
        <v>3</v>
      </c>
      <c r="M150" s="13" t="str">
        <f>'[1]Variety Info'!N143</f>
        <v>Yes</v>
      </c>
      <c r="N150" s="13">
        <f>'[1]Variety Info'!O143</f>
        <v>0</v>
      </c>
      <c r="O150" s="13">
        <f>'[1]Variety Info'!P143</f>
        <v>0</v>
      </c>
      <c r="P150" s="13" t="str">
        <f>'[1]Variety Info'!Q143</f>
        <v>Yes</v>
      </c>
    </row>
    <row r="151" spans="1:16" ht="22.5" customHeight="1" x14ac:dyDescent="0.25">
      <c r="B151" s="1" t="str">
        <f>'[1]Variety Info'!C144</f>
        <v>Clematis Nelly Moser</v>
      </c>
      <c r="C151" s="6" t="s">
        <v>32</v>
      </c>
      <c r="D151" s="33"/>
      <c r="E151" s="9" t="str">
        <f>IF('[2]Post Avails'!Q150&gt;30,"Available","N/A")</f>
        <v>Available</v>
      </c>
      <c r="F151" s="35" t="str">
        <f>'[3]1 Gal IGC Ready Report'!B149</f>
        <v>Ready</v>
      </c>
      <c r="G151" s="13" t="str">
        <f>'[1]Variety Info'!H144</f>
        <v>Bi-Color</v>
      </c>
      <c r="H151" s="13" t="str">
        <f>'[1]Variety Info'!I144</f>
        <v>7-9" (17-23cm)</v>
      </c>
      <c r="I151" s="13" t="str">
        <f>'[1]Variety Info'!J144</f>
        <v>May, June &amp; Sept</v>
      </c>
      <c r="J151" s="13" t="str">
        <f>'[1]Variety Info'!K144</f>
        <v>6-9' (2-3m)</v>
      </c>
      <c r="K151" s="13" t="str">
        <f>'[1]Variety Info'!L144</f>
        <v>B1</v>
      </c>
      <c r="L151" s="13">
        <f>'[1]Variety Info'!M144</f>
        <v>4</v>
      </c>
      <c r="M151" s="13" t="str">
        <f>'[1]Variety Info'!N144</f>
        <v>Yes</v>
      </c>
      <c r="N151" s="13">
        <f>'[1]Variety Info'!O144</f>
        <v>0</v>
      </c>
      <c r="O151" s="13">
        <f>'[1]Variety Info'!P144</f>
        <v>0</v>
      </c>
      <c r="P151" s="13">
        <f>'[1]Variety Info'!Q144</f>
        <v>0</v>
      </c>
    </row>
    <row r="152" spans="1:16" ht="22.5" customHeight="1" x14ac:dyDescent="0.25">
      <c r="B152" s="1" t="str">
        <f>'[1]Variety Info'!C145</f>
        <v>Clematis New Love</v>
      </c>
      <c r="C152" s="6"/>
      <c r="D152" s="33"/>
      <c r="E152" s="9" t="str">
        <f>IF('[2]Post Avails'!Q151&gt;30,"Available","N/A")</f>
        <v>Available</v>
      </c>
      <c r="F152" s="35">
        <f>'[3]1 Gal IGC Ready Report'!B150</f>
        <v>0</v>
      </c>
      <c r="G152" s="13" t="str">
        <f>'[1]Variety Info'!H145</f>
        <v>Blue</v>
      </c>
      <c r="H152" s="13">
        <f>'[1]Variety Info'!I145</f>
        <v>0</v>
      </c>
      <c r="I152" s="13" t="str">
        <f>'[1]Variety Info'!J145</f>
        <v>July - September</v>
      </c>
      <c r="J152" s="13" t="str">
        <f>'[1]Variety Info'!K145</f>
        <v>2-4' (0.5-1.5m)</v>
      </c>
      <c r="K152" s="13" t="str">
        <f>'[1]Variety Info'!L145</f>
        <v>C</v>
      </c>
      <c r="L152" s="13">
        <f>'[1]Variety Info'!M145</f>
        <v>0</v>
      </c>
      <c r="M152" s="13">
        <f>'[1]Variety Info'!N145</f>
        <v>0</v>
      </c>
      <c r="N152" s="13">
        <f>'[1]Variety Info'!O145</f>
        <v>0</v>
      </c>
      <c r="O152" s="13" t="str">
        <f>'[1]Variety Info'!P145</f>
        <v>yes</v>
      </c>
      <c r="P152" s="13">
        <f>'[1]Variety Info'!Q145</f>
        <v>0</v>
      </c>
    </row>
    <row r="153" spans="1:16" ht="22.5" customHeight="1" x14ac:dyDescent="0.25">
      <c r="B153" s="1" t="str">
        <f>'[1]Variety Info'!C146</f>
        <v>Clematis Niobe</v>
      </c>
      <c r="C153" s="6" t="s">
        <v>32</v>
      </c>
      <c r="D153" s="33"/>
      <c r="E153" s="9" t="str">
        <f>IF('[2]Post Avails'!Q152&gt;30,"Available","N/A")</f>
        <v>Available</v>
      </c>
      <c r="F153" s="35" t="str">
        <f>'[3]1 Gal IGC Ready Report'!B151</f>
        <v>Ready</v>
      </c>
      <c r="G153" s="13" t="str">
        <f>'[1]Variety Info'!H146</f>
        <v>Red</v>
      </c>
      <c r="H153" s="13" t="str">
        <f>'[1]Variety Info'!I146</f>
        <v>4-6" (10-15cm)</v>
      </c>
      <c r="I153" s="13" t="str">
        <f>'[1]Variety Info'!J146</f>
        <v>June - September</v>
      </c>
      <c r="J153" s="13" t="str">
        <f>'[1]Variety Info'!K146</f>
        <v>6-8' (2-2.5m)</v>
      </c>
      <c r="K153" s="13" t="str">
        <f>'[1]Variety Info'!L146</f>
        <v>B2 or C</v>
      </c>
      <c r="L153" s="13">
        <f>'[1]Variety Info'!M146</f>
        <v>4</v>
      </c>
      <c r="M153" s="13" t="str">
        <f>'[1]Variety Info'!N146</f>
        <v>Yes</v>
      </c>
      <c r="N153" s="13">
        <f>'[1]Variety Info'!O146</f>
        <v>0</v>
      </c>
      <c r="O153" s="13">
        <f>'[1]Variety Info'!P146</f>
        <v>0</v>
      </c>
      <c r="P153" s="13">
        <f>'[1]Variety Info'!Q146</f>
        <v>0</v>
      </c>
    </row>
    <row r="154" spans="1:16" ht="22.5" hidden="1" customHeight="1" x14ac:dyDescent="0.25">
      <c r="B154" s="1" t="str">
        <f>'[1]Variety Info'!C147</f>
        <v>Clematis Omoshiro</v>
      </c>
      <c r="C154" s="6"/>
      <c r="D154" s="33"/>
      <c r="E154" s="9" t="str">
        <f>IF('[2]Post Avails'!Q153&gt;30,"Available","N/A")</f>
        <v>N/A</v>
      </c>
      <c r="F154" s="35">
        <f>'[3]1 Gal IGC Ready Report'!B152</f>
        <v>0</v>
      </c>
      <c r="G154" s="13">
        <f>'[1]Variety Info'!H147</f>
        <v>0</v>
      </c>
      <c r="H154" s="13">
        <f>'[1]Variety Info'!I147</f>
        <v>0</v>
      </c>
      <c r="I154" s="13">
        <f>'[1]Variety Info'!J147</f>
        <v>0</v>
      </c>
      <c r="J154" s="13">
        <f>'[1]Variety Info'!K147</f>
        <v>0</v>
      </c>
      <c r="K154" s="13">
        <f>'[1]Variety Info'!L147</f>
        <v>0</v>
      </c>
      <c r="L154" s="13">
        <f>'[1]Variety Info'!M147</f>
        <v>0</v>
      </c>
      <c r="M154" s="13">
        <f>'[1]Variety Info'!N147</f>
        <v>0</v>
      </c>
      <c r="N154" s="13">
        <f>'[1]Variety Info'!O147</f>
        <v>0</v>
      </c>
      <c r="O154" s="13">
        <f>'[1]Variety Info'!P147</f>
        <v>0</v>
      </c>
      <c r="P154" s="13">
        <f>'[1]Variety Info'!Q147</f>
        <v>0</v>
      </c>
    </row>
    <row r="155" spans="1:16" ht="22.5" customHeight="1" x14ac:dyDescent="0.25">
      <c r="B155" s="1" t="str">
        <f>'[1]Variety Info'!C148</f>
        <v>Clematis Paniculata (terniflora) -Sweet Autumn</v>
      </c>
      <c r="C155" s="6" t="s">
        <v>32</v>
      </c>
      <c r="D155" s="33"/>
      <c r="E155" s="9" t="str">
        <f>IF('[2]Post Avails'!Q154&gt;30,"Available","N/A")</f>
        <v>Available</v>
      </c>
      <c r="F155" s="35" t="str">
        <f>'[3]1 Gal IGC Ready Report'!B153</f>
        <v>Ready</v>
      </c>
      <c r="G155" s="13" t="str">
        <f>'[1]Variety Info'!H148</f>
        <v>White</v>
      </c>
      <c r="H155" s="13" t="str">
        <f>'[1]Variety Info'!I148</f>
        <v>1-2" (3-5cm)</v>
      </c>
      <c r="I155" s="13" t="str">
        <f>'[1]Variety Info'!J148</f>
        <v>September - Oct</v>
      </c>
      <c r="J155" s="13" t="str">
        <f>'[1]Variety Info'!K148</f>
        <v>20-30' (6-9m)</v>
      </c>
      <c r="K155" s="13" t="str">
        <f>'[1]Variety Info'!L148</f>
        <v>C</v>
      </c>
      <c r="L155" s="13">
        <f>'[1]Variety Info'!M148</f>
        <v>5</v>
      </c>
      <c r="M155" s="13">
        <f>'[1]Variety Info'!N148</f>
        <v>0</v>
      </c>
      <c r="N155" s="13" t="str">
        <f>'[1]Variety Info'!O148</f>
        <v>Semi</v>
      </c>
      <c r="O155" s="13" t="str">
        <f>'[1]Variety Info'!P148</f>
        <v>Yes</v>
      </c>
      <c r="P155" s="13">
        <f>'[1]Variety Info'!Q148</f>
        <v>0</v>
      </c>
    </row>
    <row r="156" spans="1:16" ht="22.5" hidden="1" customHeight="1" x14ac:dyDescent="0.25">
      <c r="B156" s="1" t="str">
        <f>'[1]Variety Info'!C149</f>
        <v>Clematis PARADISE</v>
      </c>
      <c r="C156" s="6"/>
      <c r="D156" s="33"/>
      <c r="E156" s="9" t="str">
        <f>IF('[2]Post Avails'!Q155&gt;30,"Available","N/A")</f>
        <v>N/A</v>
      </c>
      <c r="F156" s="35">
        <f>'[3]1 Gal IGC Ready Report'!B154</f>
        <v>0</v>
      </c>
      <c r="G156" s="13">
        <f>'[1]Variety Info'!H149</f>
        <v>0</v>
      </c>
      <c r="H156" s="13" t="str">
        <f>'[1]Variety Info'!I149</f>
        <v>4-6" (10-15cm)</v>
      </c>
      <c r="I156" s="13" t="str">
        <f>'[1]Variety Info'!J149</f>
        <v>May, June &amp; Sept</v>
      </c>
      <c r="J156" s="13" t="str">
        <f>'[1]Variety Info'!K149</f>
        <v>6-9' (2-3m)</v>
      </c>
      <c r="K156" s="13" t="str">
        <f>'[1]Variety Info'!L149</f>
        <v>B1</v>
      </c>
      <c r="L156" s="13">
        <f>'[1]Variety Info'!M149</f>
        <v>4</v>
      </c>
      <c r="M156" s="13" t="str">
        <f>'[1]Variety Info'!N149</f>
        <v>Yes</v>
      </c>
      <c r="N156" s="13">
        <f>'[1]Variety Info'!O149</f>
        <v>0</v>
      </c>
      <c r="O156" s="13">
        <f>'[1]Variety Info'!P149</f>
        <v>0</v>
      </c>
      <c r="P156" s="13">
        <f>'[1]Variety Info'!Q149</f>
        <v>0</v>
      </c>
    </row>
    <row r="157" spans="1:16" ht="22.5" hidden="1" customHeight="1" x14ac:dyDescent="0.25">
      <c r="B157" s="1" t="str">
        <f>'[1]Variety Info'!C150</f>
        <v>Clematis Perle D'Azur</v>
      </c>
      <c r="C157" s="6"/>
      <c r="D157" s="33"/>
      <c r="E157" s="9" t="str">
        <f>IF('[2]Post Avails'!Q156&gt;30,"Available","N/A")</f>
        <v>N/A</v>
      </c>
      <c r="F157" s="35">
        <f>'[3]1 Gal IGC Ready Report'!B155</f>
        <v>0</v>
      </c>
      <c r="G157" s="13" t="str">
        <f>'[1]Variety Info'!H150</f>
        <v>Blue</v>
      </c>
      <c r="H157" s="13" t="str">
        <f>'[1]Variety Info'!I150</f>
        <v>4-6" (10-15cm)</v>
      </c>
      <c r="I157" s="13" t="str">
        <f>'[1]Variety Info'!J150</f>
        <v>June - September</v>
      </c>
      <c r="J157" s="13" t="str">
        <f>'[1]Variety Info'!K150</f>
        <v>9-12' (3-4m)</v>
      </c>
      <c r="K157" s="13" t="str">
        <f>'[1]Variety Info'!L150</f>
        <v>C</v>
      </c>
      <c r="L157" s="13">
        <f>'[1]Variety Info'!M150</f>
        <v>3</v>
      </c>
      <c r="M157" s="13">
        <f>'[1]Variety Info'!N150</f>
        <v>0</v>
      </c>
      <c r="N157" s="13">
        <f>'[1]Variety Info'!O150</f>
        <v>0</v>
      </c>
      <c r="O157" s="13">
        <f>'[1]Variety Info'!P150</f>
        <v>0</v>
      </c>
      <c r="P157" s="13">
        <f>'[1]Variety Info'!Q150</f>
        <v>0</v>
      </c>
    </row>
    <row r="158" spans="1:16" ht="22.5" customHeight="1" x14ac:dyDescent="0.25">
      <c r="B158" s="1" t="str">
        <f>'[1]Variety Info'!C151</f>
        <v>Clematis Piilu</v>
      </c>
      <c r="C158" s="6" t="s">
        <v>32</v>
      </c>
      <c r="D158" s="33"/>
      <c r="E158" s="9" t="str">
        <f>IF('[2]Post Avails'!Q157&gt;30,"Available","N/A")</f>
        <v>Available</v>
      </c>
      <c r="F158" s="35" t="str">
        <f>'[3]1 Gal IGC Ready Report'!B156</f>
        <v>Ready</v>
      </c>
      <c r="G158" s="13" t="str">
        <f>'[1]Variety Info'!H151</f>
        <v>Bi-Color</v>
      </c>
      <c r="H158" s="13" t="str">
        <f>'[1]Variety Info'!I151</f>
        <v>4-6" (10-15cm)</v>
      </c>
      <c r="I158" s="13" t="str">
        <f>'[1]Variety Info'!J151</f>
        <v>May, June &amp; Sept</v>
      </c>
      <c r="J158" s="13" t="str">
        <f>'[1]Variety Info'!K151</f>
        <v>4-6' (1-2m)</v>
      </c>
      <c r="K158" s="13" t="str">
        <f>'[1]Variety Info'!L151</f>
        <v>B1</v>
      </c>
      <c r="L158" s="13">
        <f>'[1]Variety Info'!M151</f>
        <v>4</v>
      </c>
      <c r="M158" s="13" t="str">
        <f>'[1]Variety Info'!N151</f>
        <v>Yes</v>
      </c>
      <c r="N158" s="13">
        <f>'[1]Variety Info'!O151</f>
        <v>0</v>
      </c>
      <c r="O158" s="13">
        <f>'[1]Variety Info'!P151</f>
        <v>0</v>
      </c>
      <c r="P158" s="13">
        <f>'[1]Variety Info'!Q151</f>
        <v>0</v>
      </c>
    </row>
    <row r="159" spans="1:16" ht="22.5" customHeight="1" x14ac:dyDescent="0.25">
      <c r="B159" s="1" t="str">
        <f>'[1]Variety Info'!C152</f>
        <v>Clematis Pink Champagne</v>
      </c>
      <c r="C159" s="6" t="s">
        <v>32</v>
      </c>
      <c r="D159" s="33"/>
      <c r="E159" s="9" t="str">
        <f>IF('[2]Post Avails'!Q158&gt;30,"Available","N/A")</f>
        <v>Available</v>
      </c>
      <c r="F159" s="35">
        <f>'[3]1 Gal IGC Ready Report'!B157</f>
        <v>0</v>
      </c>
      <c r="G159" s="13" t="str">
        <f>'[1]Variety Info'!H152</f>
        <v>Pink</v>
      </c>
      <c r="H159" s="13" t="str">
        <f>'[1]Variety Info'!I152</f>
        <v>6-8" (15-20cm)</v>
      </c>
      <c r="I159" s="13" t="str">
        <f>'[1]Variety Info'!J152</f>
        <v>May, June &amp; Sept</v>
      </c>
      <c r="J159" s="13" t="str">
        <f>'[1]Variety Info'!K152</f>
        <v>6-9' (2-3m)</v>
      </c>
      <c r="K159" s="13" t="str">
        <f>'[1]Variety Info'!L152</f>
        <v>B1</v>
      </c>
      <c r="L159" s="13">
        <f>'[1]Variety Info'!M152</f>
        <v>4</v>
      </c>
      <c r="M159" s="13" t="str">
        <f>'[1]Variety Info'!N152</f>
        <v>Yes</v>
      </c>
      <c r="N159" s="13">
        <f>'[1]Variety Info'!O152</f>
        <v>0</v>
      </c>
      <c r="O159" s="13">
        <f>'[1]Variety Info'!P152</f>
        <v>0</v>
      </c>
      <c r="P159" s="13">
        <f>'[1]Variety Info'!Q152</f>
        <v>0</v>
      </c>
    </row>
    <row r="160" spans="1:16" ht="22.5" customHeight="1" x14ac:dyDescent="0.25">
      <c r="A160" s="16"/>
      <c r="B160" s="1" t="str">
        <f>'[1]Variety Info'!C153</f>
        <v>Clematis Pink Fantasy</v>
      </c>
      <c r="C160" s="6" t="s">
        <v>32</v>
      </c>
      <c r="D160" s="33"/>
      <c r="E160" s="9" t="str">
        <f>IF('[2]Post Avails'!Q159&gt;30,"Available","N/A")</f>
        <v>Available</v>
      </c>
      <c r="F160" s="35" t="str">
        <f>'[3]1 Gal IGC Ready Report'!B158</f>
        <v>Ready</v>
      </c>
      <c r="G160" s="13" t="str">
        <f>'[1]Variety Info'!H153</f>
        <v>Pink</v>
      </c>
      <c r="H160" s="13" t="str">
        <f>'[1]Variety Info'!I153</f>
        <v>4-6" (10-15cm)</v>
      </c>
      <c r="I160" s="13" t="str">
        <f>'[1]Variety Info'!J153</f>
        <v>June - September</v>
      </c>
      <c r="J160" s="13" t="str">
        <f>'[1]Variety Info'!K153</f>
        <v>6-8'(2-2.5m)</v>
      </c>
      <c r="K160" s="13" t="str">
        <f>'[1]Variety Info'!L153</f>
        <v>B2 or C</v>
      </c>
      <c r="L160" s="13">
        <f>'[1]Variety Info'!M153</f>
        <v>3</v>
      </c>
      <c r="M160" s="13" t="str">
        <f>'[1]Variety Info'!N153</f>
        <v>Yes</v>
      </c>
      <c r="N160" s="13">
        <f>'[1]Variety Info'!O153</f>
        <v>0</v>
      </c>
      <c r="O160" s="13">
        <f>'[1]Variety Info'!P153</f>
        <v>0</v>
      </c>
      <c r="P160" s="13">
        <f>'[1]Variety Info'!Q153</f>
        <v>0</v>
      </c>
    </row>
    <row r="161" spans="2:16" ht="22.5" hidden="1" customHeight="1" x14ac:dyDescent="0.25">
      <c r="B161" s="1" t="str">
        <f>'[1]Variety Info'!C154</f>
        <v>Clematis Prince Charles</v>
      </c>
      <c r="C161" s="6"/>
      <c r="D161" s="33"/>
      <c r="E161" s="9" t="str">
        <f>IF('[2]Post Avails'!Q160&gt;30,"Available","N/A")</f>
        <v>N/A</v>
      </c>
      <c r="F161" s="35">
        <f>'[3]1 Gal IGC Ready Report'!B159</f>
        <v>0</v>
      </c>
      <c r="G161" s="13" t="str">
        <f>'[1]Variety Info'!H154</f>
        <v>Blue</v>
      </c>
      <c r="H161" s="13" t="str">
        <f>'[1]Variety Info'!I154</f>
        <v>3-4" (8-10cm)</v>
      </c>
      <c r="I161" s="13" t="str">
        <f>'[1]Variety Info'!J154</f>
        <v>June - September</v>
      </c>
      <c r="J161" s="13" t="str">
        <f>'[1]Variety Info'!K154</f>
        <v>6-8'(2-2.5m)</v>
      </c>
      <c r="K161" s="13" t="str">
        <f>'[1]Variety Info'!L154</f>
        <v>C</v>
      </c>
      <c r="L161" s="13">
        <f>'[1]Variety Info'!M154</f>
        <v>3</v>
      </c>
      <c r="M161" s="13">
        <f>'[1]Variety Info'!N154</f>
        <v>0</v>
      </c>
      <c r="N161" s="13">
        <f>'[1]Variety Info'!O154</f>
        <v>0</v>
      </c>
      <c r="O161" s="13">
        <f>'[1]Variety Info'!P154</f>
        <v>0</v>
      </c>
      <c r="P161" s="13" t="str">
        <f>'[1]Variety Info'!Q154</f>
        <v>Yes</v>
      </c>
    </row>
    <row r="162" spans="2:16" ht="22.5" hidden="1" customHeight="1" x14ac:dyDescent="0.25">
      <c r="B162" s="1" t="str">
        <f>'[1]Variety Info'!C155</f>
        <v>Clematis Prince Phillip</v>
      </c>
      <c r="C162" s="6"/>
      <c r="D162" s="33"/>
      <c r="E162" s="9" t="str">
        <f>IF('[2]Post Avails'!Q161&gt;30,"Available","N/A")</f>
        <v>N/A</v>
      </c>
      <c r="F162" s="35">
        <f>'[3]1 Gal IGC Ready Report'!B160</f>
        <v>0</v>
      </c>
      <c r="G162" s="13" t="str">
        <f>'[1]Variety Info'!H155</f>
        <v>Bi-Color</v>
      </c>
      <c r="H162" s="13" t="str">
        <f>'[1]Variety Info'!I155</f>
        <v>8-10" (20-25cm)</v>
      </c>
      <c r="I162" s="13" t="str">
        <f>'[1]Variety Info'!J155</f>
        <v>June - August</v>
      </c>
      <c r="J162" s="13" t="str">
        <f>'[1]Variety Info'!K155</f>
        <v>6-9' (2-3m)</v>
      </c>
      <c r="K162" s="13" t="str">
        <f>'[1]Variety Info'!L155</f>
        <v>B2</v>
      </c>
      <c r="L162" s="13">
        <f>'[1]Variety Info'!M155</f>
        <v>4</v>
      </c>
      <c r="M162" s="13" t="str">
        <f>'[1]Variety Info'!N155</f>
        <v>Yes</v>
      </c>
      <c r="N162" s="13">
        <f>'[1]Variety Info'!O155</f>
        <v>0</v>
      </c>
      <c r="O162" s="13">
        <f>'[1]Variety Info'!P155</f>
        <v>0</v>
      </c>
      <c r="P162" s="13">
        <f>'[1]Variety Info'!Q155</f>
        <v>0</v>
      </c>
    </row>
    <row r="163" spans="2:16" ht="22.5" customHeight="1" x14ac:dyDescent="0.25">
      <c r="B163" s="1" t="str">
        <f>'[1]Variety Info'!C156</f>
        <v>Clematis Princess Diana</v>
      </c>
      <c r="C163" s="6"/>
      <c r="D163" s="33"/>
      <c r="E163" s="9" t="str">
        <f>IF('[2]Post Avails'!Q162&gt;30,"Available","N/A")</f>
        <v>Available</v>
      </c>
      <c r="F163" s="35" t="str">
        <f>'[3]1 Gal IGC Ready Report'!B161</f>
        <v>Not Ready</v>
      </c>
      <c r="G163" s="13" t="str">
        <f>'[1]Variety Info'!H156</f>
        <v>Pink</v>
      </c>
      <c r="H163" s="13" t="str">
        <f>'[1]Variety Info'!I156</f>
        <v>2-3" (5-8cm)</v>
      </c>
      <c r="I163" s="13" t="str">
        <f>'[1]Variety Info'!J156</f>
        <v>July - September</v>
      </c>
      <c r="J163" s="13" t="str">
        <f>'[1]Variety Info'!K156</f>
        <v>8-12' (3-4m)</v>
      </c>
      <c r="K163" s="13" t="str">
        <f>'[1]Variety Info'!L156</f>
        <v>C</v>
      </c>
      <c r="L163" s="13">
        <f>'[1]Variety Info'!M156</f>
        <v>4</v>
      </c>
      <c r="M163" s="13" t="str">
        <f>'[1]Variety Info'!N156</f>
        <v>Yes</v>
      </c>
      <c r="N163" s="13">
        <f>'[1]Variety Info'!O156</f>
        <v>0</v>
      </c>
      <c r="O163" s="13">
        <f>'[1]Variety Info'!P156</f>
        <v>0</v>
      </c>
      <c r="P163" s="13">
        <f>'[1]Variety Info'!Q156</f>
        <v>0</v>
      </c>
    </row>
    <row r="164" spans="2:16" ht="22.5" customHeight="1" x14ac:dyDescent="0.25">
      <c r="B164" s="1" t="str">
        <f>'[1]Variety Info'!C157</f>
        <v>Clematis Proteus</v>
      </c>
      <c r="C164" s="6"/>
      <c r="D164" s="33"/>
      <c r="E164" s="9" t="str">
        <f>IF('[2]Post Avails'!Q163&gt;30,"Available","N/A")</f>
        <v>Available</v>
      </c>
      <c r="F164" s="35">
        <f>'[3]1 Gal IGC Ready Report'!B162</f>
        <v>0</v>
      </c>
      <c r="G164" s="13" t="str">
        <f>'[1]Variety Info'!H157</f>
        <v>Pink</v>
      </c>
      <c r="H164" s="13" t="str">
        <f>'[1]Variety Info'!I157</f>
        <v>6-8" (15-20cm)</v>
      </c>
      <c r="I164" s="13" t="str">
        <f>'[1]Variety Info'!J157</f>
        <v>May, June &amp; Sept</v>
      </c>
      <c r="J164" s="13" t="str">
        <f>'[1]Variety Info'!K157</f>
        <v>6-9' (2-3m)</v>
      </c>
      <c r="K164" s="13" t="str">
        <f>'[1]Variety Info'!L157</f>
        <v>B1</v>
      </c>
      <c r="L164" s="13">
        <f>'[1]Variety Info'!M157</f>
        <v>4</v>
      </c>
      <c r="M164" s="13" t="str">
        <f>'[1]Variety Info'!N157</f>
        <v>Yes</v>
      </c>
      <c r="N164" s="13">
        <f>'[1]Variety Info'!O157</f>
        <v>0</v>
      </c>
      <c r="O164" s="13">
        <f>'[1]Variety Info'!P157</f>
        <v>0</v>
      </c>
      <c r="P164" s="13">
        <f>'[1]Variety Info'!Q157</f>
        <v>0</v>
      </c>
    </row>
    <row r="165" spans="2:16" ht="22.5" hidden="1" customHeight="1" x14ac:dyDescent="0.25">
      <c r="B165" s="1" t="str">
        <f>'[1]Variety Info'!C158</f>
        <v>Clematis Purple Climador</v>
      </c>
      <c r="C165" s="6"/>
      <c r="D165" s="33"/>
      <c r="E165" s="9" t="str">
        <f>IF('[2]Post Avails'!Q164&gt;30,"Available","N/A")</f>
        <v>N/A</v>
      </c>
      <c r="F165" s="35">
        <f>'[3]1 Gal IGC Ready Report'!B163</f>
        <v>0</v>
      </c>
      <c r="G165" s="13">
        <f>'[1]Variety Info'!H158</f>
        <v>0</v>
      </c>
      <c r="H165" s="13">
        <f>'[1]Variety Info'!I158</f>
        <v>0</v>
      </c>
      <c r="I165" s="13">
        <f>'[1]Variety Info'!J158</f>
        <v>0</v>
      </c>
      <c r="J165" s="13">
        <f>'[1]Variety Info'!K158</f>
        <v>0</v>
      </c>
      <c r="K165" s="13">
        <f>'[1]Variety Info'!L158</f>
        <v>0</v>
      </c>
      <c r="L165" s="13">
        <f>'[1]Variety Info'!M158</f>
        <v>0</v>
      </c>
      <c r="M165" s="13">
        <f>'[1]Variety Info'!N158</f>
        <v>0</v>
      </c>
      <c r="N165" s="13">
        <f>'[1]Variety Info'!O158</f>
        <v>0</v>
      </c>
      <c r="O165" s="13">
        <f>'[1]Variety Info'!P158</f>
        <v>0</v>
      </c>
      <c r="P165" s="13">
        <f>'[1]Variety Info'!Q158</f>
        <v>0</v>
      </c>
    </row>
    <row r="166" spans="2:16" ht="22.5" customHeight="1" x14ac:dyDescent="0.25">
      <c r="B166" s="1" t="str">
        <f>'[1]Variety Info'!C159</f>
        <v>Clematis Ramona</v>
      </c>
      <c r="C166" s="6"/>
      <c r="D166" s="33"/>
      <c r="E166" s="9" t="str">
        <f>IF('[2]Post Avails'!Q165&gt;30,"Available","N/A")</f>
        <v>Available</v>
      </c>
      <c r="F166" s="35" t="str">
        <f>'[3]1 Gal IGC Ready Report'!B164</f>
        <v>Ready</v>
      </c>
      <c r="G166" s="13" t="str">
        <f>'[1]Variety Info'!H159</f>
        <v>Blue</v>
      </c>
      <c r="H166" s="13" t="str">
        <f>'[1]Variety Info'!I159</f>
        <v>5-7" (12-18cm)</v>
      </c>
      <c r="I166" s="13" t="str">
        <f>'[1]Variety Info'!J159</f>
        <v>June - September</v>
      </c>
      <c r="J166" s="13" t="str">
        <f>'[1]Variety Info'!K159</f>
        <v>6-9' (2-3m)</v>
      </c>
      <c r="K166" s="13" t="str">
        <f>'[1]Variety Info'!L159</f>
        <v>B2</v>
      </c>
      <c r="L166" s="13">
        <f>'[1]Variety Info'!M159</f>
        <v>4</v>
      </c>
      <c r="M166" s="13" t="str">
        <f>'[1]Variety Info'!N159</f>
        <v>Yes</v>
      </c>
      <c r="N166" s="13">
        <f>'[1]Variety Info'!O159</f>
        <v>0</v>
      </c>
      <c r="O166" s="13">
        <f>'[1]Variety Info'!P159</f>
        <v>0</v>
      </c>
      <c r="P166" s="13" t="str">
        <f>'[1]Variety Info'!Q159</f>
        <v>Yes</v>
      </c>
    </row>
    <row r="167" spans="2:16" ht="22.5" customHeight="1" x14ac:dyDescent="0.25">
      <c r="B167" s="1" t="str">
        <f>'[1]Variety Info'!C160</f>
        <v>Clematis Red Star</v>
      </c>
      <c r="C167" s="6"/>
      <c r="D167" s="33"/>
      <c r="E167" s="9" t="str">
        <f>IF('[2]Post Avails'!Q166&gt;30,"Available","N/A")</f>
        <v>Available</v>
      </c>
      <c r="F167" s="35" t="str">
        <f>'[3]1 Gal IGC Ready Report'!B165</f>
        <v>Ready</v>
      </c>
      <c r="G167" s="13" t="str">
        <f>'[1]Variety Info'!H160</f>
        <v>Red</v>
      </c>
      <c r="H167" s="13" t="str">
        <f>'[1]Variety Info'!I160</f>
        <v>4-5" (3-5cm)</v>
      </c>
      <c r="I167" s="13" t="str">
        <f>'[1]Variety Info'!J160</f>
        <v>May - October</v>
      </c>
      <c r="J167" s="13" t="str">
        <f>'[1]Variety Info'!K160</f>
        <v>6-9' (1.8-2.7m)</v>
      </c>
      <c r="K167" s="13" t="str">
        <f>'[1]Variety Info'!L160</f>
        <v>B2</v>
      </c>
      <c r="L167" s="13">
        <f>'[1]Variety Info'!M160</f>
        <v>0</v>
      </c>
      <c r="M167" s="13" t="str">
        <f>'[1]Variety Info'!N160</f>
        <v>Yes</v>
      </c>
      <c r="N167" s="13">
        <f>'[1]Variety Info'!O160</f>
        <v>0</v>
      </c>
      <c r="O167" s="13">
        <f>'[1]Variety Info'!P160</f>
        <v>0</v>
      </c>
      <c r="P167" s="13">
        <f>'[1]Variety Info'!Q160</f>
        <v>0</v>
      </c>
    </row>
    <row r="168" spans="2:16" ht="22.5" customHeight="1" x14ac:dyDescent="0.25">
      <c r="B168" s="1" t="str">
        <f>'[1]Variety Info'!C161</f>
        <v>Clematis Rehderiana</v>
      </c>
      <c r="C168" s="6"/>
      <c r="D168" s="33"/>
      <c r="E168" s="9" t="str">
        <f>IF('[2]Post Avails'!Q167&gt;30,"Available","N/A")</f>
        <v>Available</v>
      </c>
      <c r="F168" s="35" t="str">
        <f>'[3]1 Gal IGC Ready Report'!B166</f>
        <v>Not Ready</v>
      </c>
      <c r="G168" s="13" t="str">
        <f>'[1]Variety Info'!H161</f>
        <v>Yellow</v>
      </c>
      <c r="H168" s="13" t="str">
        <f>'[1]Variety Info'!I161</f>
        <v>1-2" (3-5cm)</v>
      </c>
      <c r="I168" s="13" t="str">
        <f>'[1]Variety Info'!J161</f>
        <v>July - September</v>
      </c>
      <c r="J168" s="13" t="str">
        <f>'[1]Variety Info'!K161</f>
        <v>10-20' (3-6m)</v>
      </c>
      <c r="K168" s="13" t="str">
        <f>'[1]Variety Info'!L161</f>
        <v>C</v>
      </c>
      <c r="L168" s="13">
        <f>'[1]Variety Info'!M161</f>
        <v>6</v>
      </c>
      <c r="M168" s="13">
        <f>'[1]Variety Info'!N161</f>
        <v>0</v>
      </c>
      <c r="N168" s="13">
        <f>'[1]Variety Info'!O161</f>
        <v>0</v>
      </c>
      <c r="O168" s="13" t="str">
        <f>'[1]Variety Info'!P161</f>
        <v>Yes</v>
      </c>
      <c r="P168" s="13" t="str">
        <f>'[1]Variety Info'!Q161</f>
        <v>Yes</v>
      </c>
    </row>
    <row r="169" spans="2:16" ht="22.5" hidden="1" customHeight="1" x14ac:dyDescent="0.25">
      <c r="B169" s="1" t="str">
        <f>'[1]Variety Info'!C162</f>
        <v>Clematis Clematis Reiman™</v>
      </c>
      <c r="C169" s="6"/>
      <c r="D169" s="33"/>
      <c r="E169" s="9" t="str">
        <f>IF('[2]Post Avails'!Q168&gt;30,"Available","N/A")</f>
        <v>N/A</v>
      </c>
      <c r="F169" s="35">
        <f>'[3]1 Gal IGC Ready Report'!B167</f>
        <v>0</v>
      </c>
      <c r="G169" s="13" t="str">
        <f>'[1]Variety Info'!H162</f>
        <v>Bi-Color</v>
      </c>
      <c r="H169" s="13" t="str">
        <f>'[1]Variety Info'!I162</f>
        <v>4-6" (10-15cm)</v>
      </c>
      <c r="I169" s="13" t="str">
        <f>'[1]Variety Info'!J162</f>
        <v>May, June &amp; Sept</v>
      </c>
      <c r="J169" s="13" t="str">
        <f>'[1]Variety Info'!K162</f>
        <v>4-6' (1-2m)</v>
      </c>
      <c r="K169" s="13" t="str">
        <f>'[1]Variety Info'!L162</f>
        <v>B2 or C</v>
      </c>
      <c r="L169" s="13">
        <f>'[1]Variety Info'!M162</f>
        <v>3</v>
      </c>
      <c r="M169" s="13" t="str">
        <f>'[1]Variety Info'!N162</f>
        <v>Yes</v>
      </c>
      <c r="N169" s="13">
        <f>'[1]Variety Info'!O162</f>
        <v>0</v>
      </c>
      <c r="O169" s="13">
        <f>'[1]Variety Info'!P162</f>
        <v>0</v>
      </c>
      <c r="P169" s="13">
        <f>'[1]Variety Info'!Q162</f>
        <v>0</v>
      </c>
    </row>
    <row r="170" spans="2:16" ht="22.5" customHeight="1" x14ac:dyDescent="0.25">
      <c r="B170" s="1" t="str">
        <f>'[1]Variety Info'!C163</f>
        <v>Clematis Rhapsody</v>
      </c>
      <c r="C170" s="6"/>
      <c r="D170" s="33"/>
      <c r="E170" s="9" t="str">
        <f>IF('[2]Post Avails'!Q169&gt;30,"Available","N/A")</f>
        <v>Available</v>
      </c>
      <c r="F170" s="35" t="str">
        <f>'[3]1 Gal IGC Ready Report'!B168</f>
        <v>Not Ready</v>
      </c>
      <c r="G170" s="13" t="str">
        <f>'[1]Variety Info'!H163</f>
        <v>Blue</v>
      </c>
      <c r="H170" s="13" t="str">
        <f>'[1]Variety Info'!I163</f>
        <v>4-6" (10-15cm)</v>
      </c>
      <c r="I170" s="13" t="str">
        <f>'[1]Variety Info'!J163</f>
        <v>June - September</v>
      </c>
      <c r="J170" s="13" t="str">
        <f>'[1]Variety Info'!K163</f>
        <v>6-8'(2-2.5m)</v>
      </c>
      <c r="K170" s="13" t="str">
        <f>'[1]Variety Info'!L163</f>
        <v>B2 or C</v>
      </c>
      <c r="L170" s="13">
        <f>'[1]Variety Info'!M163</f>
        <v>3</v>
      </c>
      <c r="M170" s="13" t="str">
        <f>'[1]Variety Info'!N163</f>
        <v>Yes</v>
      </c>
      <c r="N170" s="13">
        <f>'[1]Variety Info'!O163</f>
        <v>0</v>
      </c>
      <c r="O170" s="13">
        <f>'[1]Variety Info'!P163</f>
        <v>0</v>
      </c>
      <c r="P170" s="13">
        <f>'[1]Variety Info'!Q163</f>
        <v>0</v>
      </c>
    </row>
    <row r="171" spans="2:16" ht="22.5" hidden="1" customHeight="1" x14ac:dyDescent="0.25">
      <c r="B171" s="1" t="str">
        <f>'[1]Variety Info'!C164</f>
        <v>Clematis RIVIERA</v>
      </c>
      <c r="C171" s="6"/>
      <c r="D171" s="33"/>
      <c r="E171" s="9" t="str">
        <f>IF('[2]Post Avails'!Q170&gt;30,"Available","N/A")</f>
        <v>N/A</v>
      </c>
      <c r="F171" s="35">
        <f>'[3]1 Gal IGC Ready Report'!B169</f>
        <v>0</v>
      </c>
      <c r="G171" s="13">
        <f>'[1]Variety Info'!H164</f>
        <v>0</v>
      </c>
      <c r="H171" s="13">
        <f>'[1]Variety Info'!I164</f>
        <v>0</v>
      </c>
      <c r="I171" s="13">
        <f>'[1]Variety Info'!J164</f>
        <v>0</v>
      </c>
      <c r="J171" s="13">
        <f>'[1]Variety Info'!K164</f>
        <v>0</v>
      </c>
      <c r="K171" s="13">
        <f>'[1]Variety Info'!L164</f>
        <v>0</v>
      </c>
      <c r="L171" s="13">
        <f>'[1]Variety Info'!M164</f>
        <v>0</v>
      </c>
      <c r="M171" s="13">
        <f>'[1]Variety Info'!N164</f>
        <v>0</v>
      </c>
      <c r="N171" s="13">
        <f>'[1]Variety Info'!O164</f>
        <v>0</v>
      </c>
      <c r="O171" s="13">
        <f>'[1]Variety Info'!P164</f>
        <v>0</v>
      </c>
      <c r="P171" s="13">
        <f>'[1]Variety Info'!Q164</f>
        <v>0</v>
      </c>
    </row>
    <row r="172" spans="2:16" ht="22.5" hidden="1" customHeight="1" x14ac:dyDescent="0.25">
      <c r="B172" s="1" t="str">
        <f>'[1]Variety Info'!C165</f>
        <v>Clematis Romantica</v>
      </c>
      <c r="C172" s="6"/>
      <c r="D172" s="33"/>
      <c r="E172" s="9" t="str">
        <f>IF('[2]Post Avails'!Q171&gt;30,"Available","N/A")</f>
        <v>N/A</v>
      </c>
      <c r="F172" s="35">
        <f>'[3]1 Gal IGC Ready Report'!B170</f>
        <v>0</v>
      </c>
      <c r="G172" s="13" t="str">
        <f>'[1]Variety Info'!H165</f>
        <v>Purple</v>
      </c>
      <c r="H172" s="13" t="str">
        <f>'[1]Variety Info'!I165</f>
        <v>4-6" (10-15cm)</v>
      </c>
      <c r="I172" s="13" t="str">
        <f>'[1]Variety Info'!J165</f>
        <v>July - September</v>
      </c>
      <c r="J172" s="13" t="str">
        <f>'[1]Variety Info'!K165</f>
        <v>8-12' (3-4m)</v>
      </c>
      <c r="K172" s="13" t="str">
        <f>'[1]Variety Info'!L165</f>
        <v>C</v>
      </c>
      <c r="L172" s="13">
        <f>'[1]Variety Info'!M165</f>
        <v>3</v>
      </c>
      <c r="M172" s="13" t="str">
        <f>'[1]Variety Info'!N165</f>
        <v>Yes</v>
      </c>
      <c r="N172" s="13">
        <f>'[1]Variety Info'!O165</f>
        <v>0</v>
      </c>
      <c r="O172" s="13">
        <f>'[1]Variety Info'!P165</f>
        <v>0</v>
      </c>
      <c r="P172" s="13">
        <f>'[1]Variety Info'!Q165</f>
        <v>0</v>
      </c>
    </row>
    <row r="173" spans="2:16" ht="22.5" customHeight="1" x14ac:dyDescent="0.25">
      <c r="B173" s="1" t="str">
        <f>'[1]Variety Info'!C166</f>
        <v>Clematis Rouge Cardinal</v>
      </c>
      <c r="C173" s="6" t="s">
        <v>32</v>
      </c>
      <c r="D173" s="33"/>
      <c r="E173" s="9" t="str">
        <f>IF('[2]Post Avails'!Q172&gt;30,"Available","N/A")</f>
        <v>Available</v>
      </c>
      <c r="F173" s="35" t="str">
        <f>'[3]1 Gal IGC Ready Report'!B171</f>
        <v>Ready</v>
      </c>
      <c r="G173" s="13" t="str">
        <f>'[1]Variety Info'!H166</f>
        <v>Red</v>
      </c>
      <c r="H173" s="13" t="str">
        <f>'[1]Variety Info'!I166</f>
        <v>4-6" (10-15cm)</v>
      </c>
      <c r="I173" s="13" t="str">
        <f>'[1]Variety Info'!J166</f>
        <v>June - September</v>
      </c>
      <c r="J173" s="13" t="str">
        <f>'[1]Variety Info'!K166</f>
        <v>8-12' (3-4m)</v>
      </c>
      <c r="K173" s="13" t="str">
        <f>'[1]Variety Info'!L166</f>
        <v>C</v>
      </c>
      <c r="L173" s="13">
        <f>'[1]Variety Info'!M166</f>
        <v>3</v>
      </c>
      <c r="M173" s="13" t="str">
        <f>'[1]Variety Info'!N166</f>
        <v>Yes</v>
      </c>
      <c r="N173" s="13">
        <f>'[1]Variety Info'!O166</f>
        <v>0</v>
      </c>
      <c r="O173" s="13">
        <f>'[1]Variety Info'!P166</f>
        <v>0</v>
      </c>
      <c r="P173" s="13">
        <f>'[1]Variety Info'!Q166</f>
        <v>0</v>
      </c>
    </row>
    <row r="174" spans="2:16" ht="22.5" hidden="1" customHeight="1" x14ac:dyDescent="0.25">
      <c r="B174" s="1" t="str">
        <f>'[1]Variety Info'!C167</f>
        <v>Clematis Royal Cascade™</v>
      </c>
      <c r="C174" s="6"/>
      <c r="D174" s="33"/>
      <c r="E174" s="9" t="str">
        <f>IF('[2]Post Avails'!Q173&gt;30,"Available","N/A")</f>
        <v>N/A</v>
      </c>
      <c r="F174" s="35">
        <f>'[3]1 Gal IGC Ready Report'!B172</f>
        <v>0</v>
      </c>
      <c r="G174" s="13">
        <f>'[1]Variety Info'!H167</f>
        <v>0</v>
      </c>
      <c r="H174" s="13">
        <f>'[1]Variety Info'!I167</f>
        <v>0</v>
      </c>
      <c r="I174" s="13">
        <f>'[1]Variety Info'!J167</f>
        <v>0</v>
      </c>
      <c r="J174" s="13">
        <f>'[1]Variety Info'!K167</f>
        <v>0</v>
      </c>
      <c r="K174" s="13">
        <f>'[1]Variety Info'!L167</f>
        <v>0</v>
      </c>
      <c r="L174" s="13">
        <f>'[1]Variety Info'!M167</f>
        <v>4</v>
      </c>
      <c r="M174" s="13">
        <f>'[1]Variety Info'!N167</f>
        <v>0</v>
      </c>
      <c r="N174" s="13">
        <f>'[1]Variety Info'!O167</f>
        <v>0</v>
      </c>
      <c r="O174" s="13">
        <f>'[1]Variety Info'!P167</f>
        <v>0</v>
      </c>
      <c r="P174" s="13">
        <f>'[1]Variety Info'!Q167</f>
        <v>0</v>
      </c>
    </row>
    <row r="175" spans="2:16" ht="22.5" customHeight="1" x14ac:dyDescent="0.25">
      <c r="B175" s="1" t="str">
        <f>'[1]Variety Info'!C168</f>
        <v>Clematis Royalty</v>
      </c>
      <c r="C175" s="6"/>
      <c r="D175" s="33"/>
      <c r="E175" s="9" t="str">
        <f>IF('[2]Post Avails'!Q174&gt;30,"Available","N/A")</f>
        <v>Available</v>
      </c>
      <c r="F175" s="35">
        <f>'[3]1 Gal IGC Ready Report'!B173</f>
        <v>0</v>
      </c>
      <c r="G175" s="13" t="str">
        <f>'[1]Variety Info'!H168</f>
        <v>Blue</v>
      </c>
      <c r="H175" s="13" t="str">
        <f>'[1]Variety Info'!I168</f>
        <v>4-6" (10-15cm)</v>
      </c>
      <c r="I175" s="13" t="str">
        <f>'[1]Variety Info'!J168</f>
        <v>May, June &amp; Sept</v>
      </c>
      <c r="J175" s="13" t="str">
        <f>'[1]Variety Info'!K168</f>
        <v>6-9' (2-3m)</v>
      </c>
      <c r="K175" s="13" t="str">
        <f>'[1]Variety Info'!L168</f>
        <v>B1</v>
      </c>
      <c r="L175" s="13">
        <f>'[1]Variety Info'!M168</f>
        <v>4</v>
      </c>
      <c r="M175" s="13" t="str">
        <f>'[1]Variety Info'!N168</f>
        <v>Yes</v>
      </c>
      <c r="N175" s="13">
        <f>'[1]Variety Info'!O168</f>
        <v>0</v>
      </c>
      <c r="O175" s="13">
        <f>'[1]Variety Info'!P168</f>
        <v>0</v>
      </c>
      <c r="P175" s="13">
        <f>'[1]Variety Info'!Q168</f>
        <v>0</v>
      </c>
    </row>
    <row r="176" spans="2:16" ht="22.5" customHeight="1" x14ac:dyDescent="0.25">
      <c r="B176" s="1" t="str">
        <f>'[1]Variety Info'!C169</f>
        <v>Clematis Ruutel™</v>
      </c>
      <c r="C176" s="6"/>
      <c r="D176" s="33"/>
      <c r="E176" s="9" t="str">
        <f>IF('[2]Post Avails'!Q175&gt;30,"Available","N/A")</f>
        <v>Available</v>
      </c>
      <c r="F176" s="35">
        <f>'[3]1 Gal IGC Ready Report'!B174</f>
        <v>0</v>
      </c>
      <c r="G176" s="13" t="str">
        <f>'[1]Variety Info'!H169</f>
        <v>Red</v>
      </c>
      <c r="H176" s="13" t="str">
        <f>'[1]Variety Info'!I169</f>
        <v>4-6" (10-15cm)</v>
      </c>
      <c r="I176" s="13" t="str">
        <f>'[1]Variety Info'!J169</f>
        <v>June - September</v>
      </c>
      <c r="J176" s="13" t="str">
        <f>'[1]Variety Info'!K169</f>
        <v>6-8' (2-2.5m)</v>
      </c>
      <c r="K176" s="13" t="str">
        <f>'[1]Variety Info'!L169</f>
        <v>B2 or C</v>
      </c>
      <c r="L176" s="13">
        <f>'[1]Variety Info'!M169</f>
        <v>3</v>
      </c>
      <c r="M176" s="13">
        <f>'[1]Variety Info'!N169</f>
        <v>0</v>
      </c>
      <c r="N176" s="13">
        <f>'[1]Variety Info'!O169</f>
        <v>0</v>
      </c>
      <c r="O176" s="13">
        <f>'[1]Variety Info'!P169</f>
        <v>0</v>
      </c>
      <c r="P176" s="13">
        <f>'[1]Variety Info'!Q169</f>
        <v>0</v>
      </c>
    </row>
    <row r="177" spans="2:16" ht="22.5" hidden="1" customHeight="1" x14ac:dyDescent="0.25">
      <c r="B177" s="1" t="str">
        <f>'[1]Variety Info'!C170</f>
        <v>Clematis Sally Cadge</v>
      </c>
      <c r="C177" s="6"/>
      <c r="D177" s="33"/>
      <c r="E177" s="9" t="str">
        <f>IF('[2]Post Avails'!Q176&gt;30,"Available","N/A")</f>
        <v>N/A</v>
      </c>
      <c r="F177" s="35">
        <f>'[3]1 Gal IGC Ready Report'!B175</f>
        <v>0</v>
      </c>
      <c r="G177" s="13" t="str">
        <f>'[1]Variety Info'!H170</f>
        <v>Blue</v>
      </c>
      <c r="H177" s="13" t="str">
        <f>'[1]Variety Info'!I170</f>
        <v>6-8" (15-20cm)</v>
      </c>
      <c r="I177" s="13" t="str">
        <f>'[1]Variety Info'!J170</f>
        <v>May, June &amp; Sept</v>
      </c>
      <c r="J177" s="13" t="str">
        <f>'[1]Variety Info'!K170</f>
        <v>6-9' (2-3m)</v>
      </c>
      <c r="K177" s="13" t="str">
        <f>'[1]Variety Info'!L170</f>
        <v>B1</v>
      </c>
      <c r="L177" s="13">
        <f>'[1]Variety Info'!M170</f>
        <v>4</v>
      </c>
      <c r="M177" s="13" t="str">
        <f>'[1]Variety Info'!N170</f>
        <v>Yes</v>
      </c>
      <c r="N177" s="13">
        <f>'[1]Variety Info'!O170</f>
        <v>0</v>
      </c>
      <c r="O177" s="13">
        <f>'[1]Variety Info'!P170</f>
        <v>0</v>
      </c>
      <c r="P177" s="13">
        <f>'[1]Variety Info'!Q170</f>
        <v>0</v>
      </c>
    </row>
    <row r="178" spans="2:16" ht="22.5" customHeight="1" x14ac:dyDescent="0.25">
      <c r="B178" s="1" t="str">
        <f>'[1]Variety Info'!C171</f>
        <v>Clematis Sapphire Indigo</v>
      </c>
      <c r="C178" s="6"/>
      <c r="D178" s="33"/>
      <c r="E178" s="9" t="str">
        <f>IF('[2]Post Avails'!Q177&gt;30,"Available","N/A")</f>
        <v>Available</v>
      </c>
      <c r="F178" s="35" t="str">
        <f>'[3]1 Gal IGC Ready Report'!B176</f>
        <v>Ready</v>
      </c>
      <c r="G178" s="13" t="str">
        <f>'[1]Variety Info'!H171</f>
        <v>Purple</v>
      </c>
      <c r="H178" s="13" t="str">
        <f>'[1]Variety Info'!I171</f>
        <v>3-4" (8-10cm)</v>
      </c>
      <c r="I178" s="13" t="str">
        <f>'[1]Variety Info'!J171</f>
        <v>June - September</v>
      </c>
      <c r="J178" s="13" t="str">
        <f>'[1]Variety Info'!K171</f>
        <v>3-6' (1-2m)</v>
      </c>
      <c r="K178" s="13" t="str">
        <f>'[1]Variety Info'!L171</f>
        <v>B2 or C</v>
      </c>
      <c r="L178" s="13">
        <f>'[1]Variety Info'!M171</f>
        <v>3</v>
      </c>
      <c r="M178" s="13" t="str">
        <f>'[1]Variety Info'!N171</f>
        <v>Yes</v>
      </c>
      <c r="N178" s="13">
        <f>'[1]Variety Info'!O171</f>
        <v>0</v>
      </c>
      <c r="O178" s="13">
        <f>'[1]Variety Info'!P171</f>
        <v>0</v>
      </c>
      <c r="P178" s="13" t="str">
        <f>'[1]Variety Info'!Q171</f>
        <v>Yes</v>
      </c>
    </row>
    <row r="179" spans="2:16" ht="22.5" customHeight="1" x14ac:dyDescent="0.25">
      <c r="B179" s="1" t="str">
        <f>'[1]Variety Info'!C172</f>
        <v>Clematis Scartho Gem</v>
      </c>
      <c r="C179" s="6"/>
      <c r="D179" s="33"/>
      <c r="E179" s="9" t="str">
        <f>IF('[2]Post Avails'!Q178&gt;30,"Available","N/A")</f>
        <v>Available</v>
      </c>
      <c r="F179" s="35">
        <f>'[3]1 Gal IGC Ready Report'!B177</f>
        <v>0</v>
      </c>
      <c r="G179" s="13" t="str">
        <f>'[1]Variety Info'!H172</f>
        <v>Bi-Color</v>
      </c>
      <c r="H179" s="13" t="str">
        <f>'[1]Variety Info'!I172</f>
        <v>6-8" (15-20cm)</v>
      </c>
      <c r="I179" s="13" t="str">
        <f>'[1]Variety Info'!J172</f>
        <v>May, June &amp; Sept</v>
      </c>
      <c r="J179" s="13" t="str">
        <f>'[1]Variety Info'!K172</f>
        <v>6-9' (2-3m)</v>
      </c>
      <c r="K179" s="13" t="str">
        <f>'[1]Variety Info'!L172</f>
        <v>B1</v>
      </c>
      <c r="L179" s="13">
        <f>'[1]Variety Info'!M172</f>
        <v>4</v>
      </c>
      <c r="M179" s="13" t="str">
        <f>'[1]Variety Info'!N172</f>
        <v>Yes</v>
      </c>
      <c r="N179" s="13">
        <f>'[1]Variety Info'!O172</f>
        <v>0</v>
      </c>
      <c r="O179" s="13">
        <f>'[1]Variety Info'!P172</f>
        <v>0</v>
      </c>
      <c r="P179" s="13">
        <f>'[1]Variety Info'!Q172</f>
        <v>0</v>
      </c>
    </row>
    <row r="180" spans="2:16" ht="22.5" customHeight="1" x14ac:dyDescent="0.25">
      <c r="B180" s="1" t="str">
        <f>'[1]Variety Info'!C173</f>
        <v>Clematis Sealand Gem</v>
      </c>
      <c r="C180" s="6"/>
      <c r="D180" s="33"/>
      <c r="E180" s="9" t="str">
        <f>IF('[2]Post Avails'!Q179&gt;30,"Available","N/A")</f>
        <v>Available</v>
      </c>
      <c r="F180" s="35" t="str">
        <f>'[3]1 Gal IGC Ready Report'!B178</f>
        <v>Ready</v>
      </c>
      <c r="G180" s="13" t="str">
        <f>'[1]Variety Info'!H173</f>
        <v>Pink</v>
      </c>
      <c r="H180" s="13" t="str">
        <f>'[1]Variety Info'!I173</f>
        <v>4-6" (10-15cm)</v>
      </c>
      <c r="I180" s="13" t="str">
        <f>'[1]Variety Info'!J173</f>
        <v>June - September</v>
      </c>
      <c r="J180" s="13" t="str">
        <f>'[1]Variety Info'!K173</f>
        <v>8-12' (3-4m)</v>
      </c>
      <c r="K180" s="13" t="str">
        <f>'[1]Variety Info'!L173</f>
        <v>B2</v>
      </c>
      <c r="L180" s="13">
        <f>'[1]Variety Info'!M173</f>
        <v>4</v>
      </c>
      <c r="M180" s="13" t="str">
        <f>'[1]Variety Info'!N173</f>
        <v>Yes</v>
      </c>
      <c r="N180" s="13">
        <f>'[1]Variety Info'!O173</f>
        <v>0</v>
      </c>
      <c r="O180" s="13">
        <f>'[1]Variety Info'!P173</f>
        <v>0</v>
      </c>
      <c r="P180" s="13">
        <f>'[1]Variety Info'!Q173</f>
        <v>0</v>
      </c>
    </row>
    <row r="181" spans="2:16" ht="22.5" hidden="1" customHeight="1" x14ac:dyDescent="0.25">
      <c r="B181" s="1" t="str">
        <f>'[1]Variety Info'!C174</f>
        <v>Clematis Serenata</v>
      </c>
      <c r="C181" s="6"/>
      <c r="D181" s="33"/>
      <c r="E181" s="9" t="str">
        <f>IF('[2]Post Avails'!Q180&gt;30,"Available","N/A")</f>
        <v>N/A</v>
      </c>
      <c r="F181" s="35">
        <f>'[3]1 Gal IGC Ready Report'!B179</f>
        <v>0</v>
      </c>
      <c r="G181" s="13" t="str">
        <f>'[1]Variety Info'!H174</f>
        <v>Purple</v>
      </c>
      <c r="H181" s="13" t="str">
        <f>'[1]Variety Info'!I174</f>
        <v>4-6" (10-15cm)</v>
      </c>
      <c r="I181" s="13" t="str">
        <f>'[1]Variety Info'!J174</f>
        <v>June - September</v>
      </c>
      <c r="J181" s="13" t="str">
        <f>'[1]Variety Info'!K174</f>
        <v>8-12' (3-4m)</v>
      </c>
      <c r="K181" s="13" t="str">
        <f>'[1]Variety Info'!L174</f>
        <v>B2 or C</v>
      </c>
      <c r="L181" s="13">
        <f>'[1]Variety Info'!M174</f>
        <v>3</v>
      </c>
      <c r="M181" s="13" t="str">
        <f>'[1]Variety Info'!N174</f>
        <v>Yes</v>
      </c>
      <c r="N181" s="13">
        <f>'[1]Variety Info'!O174</f>
        <v>0</v>
      </c>
      <c r="O181" s="13">
        <f>'[1]Variety Info'!P174</f>
        <v>0</v>
      </c>
      <c r="P181" s="13">
        <f>'[1]Variety Info'!Q174</f>
        <v>0</v>
      </c>
    </row>
    <row r="182" spans="2:16" ht="22.5" hidden="1" customHeight="1" x14ac:dyDescent="0.25">
      <c r="B182" s="1" t="str">
        <f>'[1]Variety Info'!C175</f>
        <v>Clematis Silver Moon</v>
      </c>
      <c r="C182" s="6"/>
      <c r="D182" s="33"/>
      <c r="E182" s="9" t="str">
        <f>IF('[2]Post Avails'!Q181&gt;30,"Available","N/A")</f>
        <v>N/A</v>
      </c>
      <c r="F182" s="35">
        <f>'[3]1 Gal IGC Ready Report'!B180</f>
        <v>0</v>
      </c>
      <c r="G182" s="13" t="str">
        <f>'[1]Variety Info'!H175</f>
        <v>White</v>
      </c>
      <c r="H182" s="13" t="str">
        <f>'[1]Variety Info'!I175</f>
        <v>6-8" (15-20cm)</v>
      </c>
      <c r="I182" s="13" t="str">
        <f>'[1]Variety Info'!J175</f>
        <v>June - September</v>
      </c>
      <c r="J182" s="13" t="str">
        <f>'[1]Variety Info'!K175</f>
        <v>6-9' (2-3m)</v>
      </c>
      <c r="K182" s="13" t="str">
        <f>'[1]Variety Info'!L175</f>
        <v>B2</v>
      </c>
      <c r="L182" s="13">
        <f>'[1]Variety Info'!M175</f>
        <v>4</v>
      </c>
      <c r="M182" s="13" t="str">
        <f>'[1]Variety Info'!N175</f>
        <v>Yes</v>
      </c>
      <c r="N182" s="13">
        <f>'[1]Variety Info'!O175</f>
        <v>0</v>
      </c>
      <c r="O182" s="13">
        <f>'[1]Variety Info'!P175</f>
        <v>0</v>
      </c>
      <c r="P182" s="13">
        <f>'[1]Variety Info'!Q175</f>
        <v>0</v>
      </c>
    </row>
    <row r="183" spans="2:16" ht="22.5" hidden="1" customHeight="1" x14ac:dyDescent="0.25">
      <c r="B183" s="1" t="str">
        <f>'[1]Variety Info'!C176</f>
        <v>Clematis SILVER STAR</v>
      </c>
      <c r="C183" s="6"/>
      <c r="D183" s="33"/>
      <c r="E183" s="9" t="str">
        <f>IF('[2]Post Avails'!Q182&gt;30,"Available","N/A")</f>
        <v>N/A</v>
      </c>
      <c r="F183" s="35">
        <f>'[3]1 Gal IGC Ready Report'!B181</f>
        <v>0</v>
      </c>
      <c r="G183" s="13">
        <f>'[1]Variety Info'!H176</f>
        <v>0</v>
      </c>
      <c r="H183" s="13">
        <f>'[1]Variety Info'!I176</f>
        <v>0</v>
      </c>
      <c r="I183" s="13">
        <f>'[1]Variety Info'!J176</f>
        <v>0</v>
      </c>
      <c r="J183" s="13">
        <f>'[1]Variety Info'!K176</f>
        <v>0</v>
      </c>
      <c r="K183" s="13">
        <f>'[1]Variety Info'!L176</f>
        <v>0</v>
      </c>
      <c r="L183" s="13">
        <f>'[1]Variety Info'!M176</f>
        <v>0</v>
      </c>
      <c r="M183" s="13">
        <f>'[1]Variety Info'!N176</f>
        <v>0</v>
      </c>
      <c r="N183" s="13">
        <f>'[1]Variety Info'!O176</f>
        <v>0</v>
      </c>
      <c r="O183" s="13">
        <f>'[1]Variety Info'!P176</f>
        <v>0</v>
      </c>
      <c r="P183" s="13">
        <f>'[1]Variety Info'!Q176</f>
        <v>0</v>
      </c>
    </row>
    <row r="184" spans="2:16" ht="22.5" customHeight="1" x14ac:dyDescent="0.25">
      <c r="B184" s="1" t="str">
        <f>'[1]Variety Info'!C177</f>
        <v>Clematis Snow Queen</v>
      </c>
      <c r="C184" s="6"/>
      <c r="D184" s="33"/>
      <c r="E184" s="9" t="str">
        <f>IF('[2]Post Avails'!Q183&gt;30,"Available","N/A")</f>
        <v>Available</v>
      </c>
      <c r="F184" s="35">
        <f>'[3]1 Gal IGC Ready Report'!B182</f>
        <v>0</v>
      </c>
      <c r="G184" s="13" t="str">
        <f>'[1]Variety Info'!H177</f>
        <v>White</v>
      </c>
      <c r="H184" s="13" t="str">
        <f>'[1]Variety Info'!I177</f>
        <v>5-7" (12-18cm)</v>
      </c>
      <c r="I184" s="13" t="str">
        <f>'[1]Variety Info'!J177</f>
        <v>May, June &amp; Aug</v>
      </c>
      <c r="J184" s="13" t="str">
        <f>'[1]Variety Info'!K177</f>
        <v>6-9' (2-3m)</v>
      </c>
      <c r="K184" s="13" t="str">
        <f>'[1]Variety Info'!L177</f>
        <v>B1</v>
      </c>
      <c r="L184" s="13">
        <f>'[1]Variety Info'!M177</f>
        <v>4</v>
      </c>
      <c r="M184" s="13" t="str">
        <f>'[1]Variety Info'!N177</f>
        <v>Yes</v>
      </c>
      <c r="N184" s="13">
        <f>'[1]Variety Info'!O177</f>
        <v>0</v>
      </c>
      <c r="O184" s="13">
        <f>'[1]Variety Info'!P177</f>
        <v>0</v>
      </c>
      <c r="P184" s="13">
        <f>'[1]Variety Info'!Q177</f>
        <v>0</v>
      </c>
    </row>
    <row r="185" spans="2:16" ht="22.5" customHeight="1" x14ac:dyDescent="0.25">
      <c r="B185" s="1" t="str">
        <f>'[1]Variety Info'!C178</f>
        <v>Clematis Star of India</v>
      </c>
      <c r="C185" s="6"/>
      <c r="D185" s="33"/>
      <c r="E185" s="9" t="str">
        <f>IF('[2]Post Avails'!Q184&gt;30,"Available","N/A")</f>
        <v>Available</v>
      </c>
      <c r="F185" s="35" t="str">
        <f>'[3]1 Gal IGC Ready Report'!B183</f>
        <v>Not Ready</v>
      </c>
      <c r="G185" s="13" t="str">
        <f>'[1]Variety Info'!H178</f>
        <v>Purple</v>
      </c>
      <c r="H185" s="13" t="str">
        <f>'[1]Variety Info'!I178</f>
        <v>4-6" (10-15cm)</v>
      </c>
      <c r="I185" s="13" t="str">
        <f>'[1]Variety Info'!J178</f>
        <v>June - September</v>
      </c>
      <c r="J185" s="13" t="str">
        <f>'[1]Variety Info'!K178</f>
        <v>8-12' (3-4m)</v>
      </c>
      <c r="K185" s="13" t="str">
        <f>'[1]Variety Info'!L178</f>
        <v>B2</v>
      </c>
      <c r="L185" s="13">
        <f>'[1]Variety Info'!M178</f>
        <v>3</v>
      </c>
      <c r="M185" s="13" t="str">
        <f>'[1]Variety Info'!N178</f>
        <v>Yes</v>
      </c>
      <c r="N185" s="13">
        <f>'[1]Variety Info'!O178</f>
        <v>0</v>
      </c>
      <c r="O185" s="13">
        <f>'[1]Variety Info'!P178</f>
        <v>0</v>
      </c>
      <c r="P185" s="13">
        <f>'[1]Variety Info'!Q178</f>
        <v>0</v>
      </c>
    </row>
    <row r="186" spans="2:16" ht="22.5" hidden="1" customHeight="1" x14ac:dyDescent="0.25">
      <c r="B186" s="1" t="str">
        <f>'[1]Variety Info'!C179</f>
        <v>Clematis SPRINKLES PP14787</v>
      </c>
      <c r="C186" s="6"/>
      <c r="D186" s="33"/>
      <c r="E186" s="9" t="str">
        <f>IF('[2]Post Avails'!Q185&gt;30,"Available","N/A")</f>
        <v>N/A</v>
      </c>
      <c r="F186" s="35">
        <f>'[3]1 Gal IGC Ready Report'!B184</f>
        <v>0</v>
      </c>
      <c r="G186" s="13">
        <f>'[1]Variety Info'!H179</f>
        <v>0</v>
      </c>
      <c r="H186" s="13">
        <f>'[1]Variety Info'!I179</f>
        <v>0</v>
      </c>
      <c r="I186" s="13">
        <f>'[1]Variety Info'!J179</f>
        <v>0</v>
      </c>
      <c r="J186" s="13">
        <f>'[1]Variety Info'!K179</f>
        <v>0</v>
      </c>
      <c r="K186" s="13">
        <f>'[1]Variety Info'!L179</f>
        <v>0</v>
      </c>
      <c r="L186" s="13">
        <f>'[1]Variety Info'!M179</f>
        <v>0</v>
      </c>
      <c r="M186" s="13">
        <f>'[1]Variety Info'!N179</f>
        <v>0</v>
      </c>
      <c r="N186" s="13">
        <f>'[1]Variety Info'!O179</f>
        <v>0</v>
      </c>
      <c r="O186" s="13">
        <f>'[1]Variety Info'!P179</f>
        <v>0</v>
      </c>
      <c r="P186" s="13">
        <f>'[1]Variety Info'!Q179</f>
        <v>0</v>
      </c>
    </row>
    <row r="187" spans="2:16" ht="22.5" hidden="1" customHeight="1" x14ac:dyDescent="0.25">
      <c r="B187" s="1" t="str">
        <f>'[1]Variety Info'!C180</f>
        <v>Clematis SUMMER BREEZE</v>
      </c>
      <c r="C187" s="6"/>
      <c r="D187" s="33"/>
      <c r="E187" s="9" t="str">
        <f>IF('[2]Post Avails'!Q186&gt;30,"Available","N/A")</f>
        <v>N/A</v>
      </c>
      <c r="F187" s="35">
        <f>'[3]1 Gal IGC Ready Report'!B185</f>
        <v>0</v>
      </c>
      <c r="G187" s="13">
        <f>'[1]Variety Info'!H180</f>
        <v>0</v>
      </c>
      <c r="H187" s="13">
        <f>'[1]Variety Info'!I180</f>
        <v>0</v>
      </c>
      <c r="I187" s="13">
        <f>'[1]Variety Info'!J180</f>
        <v>0</v>
      </c>
      <c r="J187" s="13">
        <f>'[1]Variety Info'!K180</f>
        <v>0</v>
      </c>
      <c r="K187" s="13">
        <f>'[1]Variety Info'!L180</f>
        <v>0</v>
      </c>
      <c r="L187" s="13">
        <f>'[1]Variety Info'!M180</f>
        <v>0</v>
      </c>
      <c r="M187" s="13">
        <f>'[1]Variety Info'!N180</f>
        <v>0</v>
      </c>
      <c r="N187" s="13">
        <f>'[1]Variety Info'!O180</f>
        <v>0</v>
      </c>
      <c r="O187" s="13">
        <f>'[1]Variety Info'!P180</f>
        <v>0</v>
      </c>
      <c r="P187" s="13">
        <f>'[1]Variety Info'!Q180</f>
        <v>0</v>
      </c>
    </row>
    <row r="188" spans="2:16" ht="22.5" customHeight="1" x14ac:dyDescent="0.25">
      <c r="B188" s="1" t="str">
        <f>'[1]Variety Info'!C181</f>
        <v>Clematis Sunset</v>
      </c>
      <c r="C188" s="6"/>
      <c r="D188" s="33"/>
      <c r="E188" s="9" t="str">
        <f>IF('[2]Post Avails'!Q187&gt;30,"Available","N/A")</f>
        <v>Available</v>
      </c>
      <c r="F188" s="35" t="str">
        <f>'[3]1 Gal IGC Ready Report'!B186</f>
        <v>Ready</v>
      </c>
      <c r="G188" s="13" t="str">
        <f>'[1]Variety Info'!H181</f>
        <v>Red</v>
      </c>
      <c r="H188" s="13" t="str">
        <f>'[1]Variety Info'!I181</f>
        <v>5-7" (12-18cm)</v>
      </c>
      <c r="I188" s="13" t="str">
        <f>'[1]Variety Info'!J181</f>
        <v>June - September</v>
      </c>
      <c r="J188" s="13" t="str">
        <f>'[1]Variety Info'!K181</f>
        <v>6-9' (2-3m)</v>
      </c>
      <c r="K188" s="13" t="str">
        <f>'[1]Variety Info'!L181</f>
        <v>B2</v>
      </c>
      <c r="L188" s="13">
        <f>'[1]Variety Info'!M181</f>
        <v>4</v>
      </c>
      <c r="M188" s="13" t="str">
        <f>'[1]Variety Info'!N181</f>
        <v>Yes</v>
      </c>
      <c r="N188" s="13">
        <f>'[1]Variety Info'!O181</f>
        <v>0</v>
      </c>
      <c r="O188" s="13">
        <f>'[1]Variety Info'!P181</f>
        <v>0</v>
      </c>
      <c r="P188" s="13">
        <f>'[1]Variety Info'!Q181</f>
        <v>0</v>
      </c>
    </row>
    <row r="189" spans="2:16" ht="22.5" hidden="1" customHeight="1" x14ac:dyDescent="0.25">
      <c r="B189" s="1" t="str">
        <f>'[1]Variety Info'!C182</f>
        <v>Clematis SUZANNE</v>
      </c>
      <c r="C189" s="6"/>
      <c r="D189" s="33"/>
      <c r="E189" s="9" t="str">
        <f>IF('[2]Post Avails'!Q188&gt;30,"Available","N/A")</f>
        <v>N/A</v>
      </c>
      <c r="F189" s="35">
        <f>'[3]1 Gal IGC Ready Report'!B187</f>
        <v>0</v>
      </c>
      <c r="G189" s="13">
        <f>'[1]Variety Info'!H182</f>
        <v>0</v>
      </c>
      <c r="H189" s="13">
        <f>'[1]Variety Info'!I182</f>
        <v>0</v>
      </c>
      <c r="I189" s="13">
        <f>'[1]Variety Info'!J182</f>
        <v>0</v>
      </c>
      <c r="J189" s="13">
        <f>'[1]Variety Info'!K182</f>
        <v>0</v>
      </c>
      <c r="K189" s="13">
        <f>'[1]Variety Info'!L182</f>
        <v>0</v>
      </c>
      <c r="L189" s="13">
        <f>'[1]Variety Info'!M182</f>
        <v>0</v>
      </c>
      <c r="M189" s="13">
        <f>'[1]Variety Info'!N182</f>
        <v>0</v>
      </c>
      <c r="N189" s="13">
        <f>'[1]Variety Info'!O182</f>
        <v>0</v>
      </c>
      <c r="O189" s="13">
        <f>'[1]Variety Info'!P182</f>
        <v>0</v>
      </c>
      <c r="P189" s="13">
        <f>'[1]Variety Info'!Q182</f>
        <v>0</v>
      </c>
    </row>
    <row r="190" spans="2:16" ht="22.5" hidden="1" customHeight="1" x14ac:dyDescent="0.25">
      <c r="B190" s="1" t="str">
        <f>'[1]Variety Info'!C183</f>
        <v>Clematis Sympatia</v>
      </c>
      <c r="C190" s="6"/>
      <c r="D190" s="33"/>
      <c r="E190" s="9" t="str">
        <f>IF('[2]Post Avails'!Q189&gt;30,"Available","N/A")</f>
        <v>N/A</v>
      </c>
      <c r="F190" s="35">
        <f>'[3]1 Gal IGC Ready Report'!B188</f>
        <v>0</v>
      </c>
      <c r="G190" s="13" t="str">
        <f>'[1]Variety Info'!H183</f>
        <v>Bi-Color</v>
      </c>
      <c r="H190" s="13" t="str">
        <f>'[1]Variety Info'!I183</f>
        <v>6-8" (15-20cm)</v>
      </c>
      <c r="I190" s="13" t="str">
        <f>'[1]Variety Info'!J183</f>
        <v>July - September</v>
      </c>
      <c r="J190" s="13" t="str">
        <f>'[1]Variety Info'!K183</f>
        <v>6-9' (2-3m)</v>
      </c>
      <c r="K190" s="13" t="str">
        <f>'[1]Variety Info'!L183</f>
        <v>B2</v>
      </c>
      <c r="L190" s="13">
        <f>'[1]Variety Info'!M183</f>
        <v>4</v>
      </c>
      <c r="M190" s="13" t="str">
        <f>'[1]Variety Info'!N183</f>
        <v>Yes</v>
      </c>
      <c r="N190" s="13">
        <f>'[1]Variety Info'!O183</f>
        <v>0</v>
      </c>
      <c r="O190" s="13">
        <f>'[1]Variety Info'!P183</f>
        <v>0</v>
      </c>
      <c r="P190" s="13">
        <f>'[1]Variety Info'!Q183</f>
        <v>0</v>
      </c>
    </row>
    <row r="191" spans="2:16" ht="22.5" customHeight="1" x14ac:dyDescent="0.25">
      <c r="B191" s="1" t="str">
        <f>'[1]Variety Info'!C184</f>
        <v>Clematis Taiga</v>
      </c>
      <c r="C191" s="6"/>
      <c r="D191" s="33"/>
      <c r="E191" s="9" t="str">
        <f>IF('[2]Post Avails'!Q190&gt;30,"Available","N/A")</f>
        <v>Available</v>
      </c>
      <c r="F191" s="35">
        <f>'[3]1 Gal IGC Ready Report'!B189</f>
        <v>0</v>
      </c>
      <c r="G191" s="13" t="str">
        <f>'[1]Variety Info'!H184</f>
        <v>Bi-Color</v>
      </c>
      <c r="H191" s="13" t="str">
        <f>'[1]Variety Info'!I184</f>
        <v>4-6" (10-15cm)</v>
      </c>
      <c r="I191" s="13" t="str">
        <f>'[1]Variety Info'!J184</f>
        <v>June - September</v>
      </c>
      <c r="J191" s="13" t="str">
        <f>'[1]Variety Info'!K184</f>
        <v>6-8'(2-2.5m)</v>
      </c>
      <c r="K191" s="13" t="str">
        <f>'[1]Variety Info'!L184</f>
        <v>B2</v>
      </c>
      <c r="L191" s="13">
        <f>'[1]Variety Info'!M184</f>
        <v>7</v>
      </c>
      <c r="M191" s="13" t="str">
        <f>'[1]Variety Info'!N184</f>
        <v>Yes</v>
      </c>
      <c r="N191" s="13">
        <f>'[1]Variety Info'!O184</f>
        <v>0</v>
      </c>
      <c r="O191" s="13">
        <f>'[1]Variety Info'!P184</f>
        <v>0</v>
      </c>
      <c r="P191" s="13">
        <f>'[1]Variety Info'!Q184</f>
        <v>0</v>
      </c>
    </row>
    <row r="192" spans="2:16" ht="22.5" customHeight="1" x14ac:dyDescent="0.25">
      <c r="B192" s="1" t="str">
        <f>'[1]Variety Info'!C185</f>
        <v>Clematis Tangutica Golden Harvest</v>
      </c>
      <c r="C192" s="6"/>
      <c r="D192" s="33"/>
      <c r="E192" s="9" t="str">
        <f>IF('[2]Post Avails'!Q191&gt;30,"Available","N/A")</f>
        <v>Available</v>
      </c>
      <c r="F192" s="35">
        <f>'[3]1 Gal IGC Ready Report'!B190</f>
        <v>0</v>
      </c>
      <c r="G192" s="13" t="str">
        <f>'[1]Variety Info'!H185</f>
        <v>Yellow</v>
      </c>
      <c r="H192" s="13" t="str">
        <f>'[1]Variety Info'!I185</f>
        <v>1-2" (3-5cm)</v>
      </c>
      <c r="I192" s="13" t="str">
        <f>'[1]Variety Info'!J185</f>
        <v>June - September</v>
      </c>
      <c r="J192" s="13" t="str">
        <f>'[1]Variety Info'!K185</f>
        <v>15-20' (4.5-6m)</v>
      </c>
      <c r="K192" s="13" t="str">
        <f>'[1]Variety Info'!L185</f>
        <v>C</v>
      </c>
      <c r="L192" s="13">
        <f>'[1]Variety Info'!M185</f>
        <v>3</v>
      </c>
      <c r="M192" s="13">
        <f>'[1]Variety Info'!N185</f>
        <v>0</v>
      </c>
      <c r="N192" s="13">
        <f>'[1]Variety Info'!O185</f>
        <v>0</v>
      </c>
      <c r="O192" s="13">
        <f>'[1]Variety Info'!P185</f>
        <v>0</v>
      </c>
      <c r="P192" s="13" t="str">
        <f>'[1]Variety Info'!Q185</f>
        <v>Yes</v>
      </c>
    </row>
    <row r="193" spans="2:16" ht="22.5" customHeight="1" x14ac:dyDescent="0.25">
      <c r="B193" s="1" t="str">
        <f>'[1]Variety Info'!C186</f>
        <v>Clematis Teshio</v>
      </c>
      <c r="C193" s="6"/>
      <c r="D193" s="33"/>
      <c r="E193" s="9" t="str">
        <f>IF('[2]Post Avails'!Q192&gt;30,"Available","N/A")</f>
        <v>Available</v>
      </c>
      <c r="F193" s="35">
        <f>'[3]1 Gal IGC Ready Report'!B191</f>
        <v>0</v>
      </c>
      <c r="G193" s="13" t="str">
        <f>'[1]Variety Info'!H186</f>
        <v>Blue</v>
      </c>
      <c r="H193" s="13" t="str">
        <f>'[1]Variety Info'!I186</f>
        <v>4-6" (10-15cm)</v>
      </c>
      <c r="I193" s="13" t="str">
        <f>'[1]Variety Info'!J186</f>
        <v>May, June &amp; Sept</v>
      </c>
      <c r="J193" s="13" t="str">
        <f>'[1]Variety Info'!K186</f>
        <v>6-9' (2-3m)</v>
      </c>
      <c r="K193" s="13" t="str">
        <f>'[1]Variety Info'!L186</f>
        <v>B1</v>
      </c>
      <c r="L193" s="13">
        <f>'[1]Variety Info'!M186</f>
        <v>4</v>
      </c>
      <c r="M193" s="13" t="str">
        <f>'[1]Variety Info'!N186</f>
        <v>Yes</v>
      </c>
      <c r="N193" s="13">
        <f>'[1]Variety Info'!O186</f>
        <v>0</v>
      </c>
      <c r="O193" s="13">
        <f>'[1]Variety Info'!P186</f>
        <v>0</v>
      </c>
      <c r="P193" s="13">
        <f>'[1]Variety Info'!Q186</f>
        <v>0</v>
      </c>
    </row>
    <row r="194" spans="2:16" ht="22.5" customHeight="1" x14ac:dyDescent="0.25">
      <c r="B194" s="1" t="str">
        <f>'[1]Variety Info'!C187</f>
        <v>Clematis Texensis Duchess of Albany</v>
      </c>
      <c r="C194" s="6"/>
      <c r="D194" s="33"/>
      <c r="E194" s="9" t="str">
        <f>IF('[2]Post Avails'!Q193&gt;30,"Available","N/A")</f>
        <v>Available</v>
      </c>
      <c r="F194" s="35" t="str">
        <f>'[3]1 Gal IGC Ready Report'!B192</f>
        <v>Ready</v>
      </c>
      <c r="G194" s="13" t="str">
        <f>'[1]Variety Info'!H187</f>
        <v>Pink</v>
      </c>
      <c r="H194" s="13" t="str">
        <f>'[1]Variety Info'!I187</f>
        <v>1-2" (3-5cm)</v>
      </c>
      <c r="I194" s="13" t="str">
        <f>'[1]Variety Info'!J187</f>
        <v>July - September</v>
      </c>
      <c r="J194" s="13" t="str">
        <f>'[1]Variety Info'!K187</f>
        <v>8-12' (3-4m)</v>
      </c>
      <c r="K194" s="13" t="str">
        <f>'[1]Variety Info'!L187</f>
        <v>C</v>
      </c>
      <c r="L194" s="13">
        <f>'[1]Variety Info'!M187</f>
        <v>4</v>
      </c>
      <c r="M194" s="13" t="str">
        <f>'[1]Variety Info'!N187</f>
        <v>Yes</v>
      </c>
      <c r="N194" s="13">
        <f>'[1]Variety Info'!O187</f>
        <v>0</v>
      </c>
      <c r="O194" s="13">
        <f>'[1]Variety Info'!P187</f>
        <v>0</v>
      </c>
      <c r="P194" s="13">
        <f>'[1]Variety Info'!Q187</f>
        <v>0</v>
      </c>
    </row>
    <row r="195" spans="2:16" ht="22.5" customHeight="1" x14ac:dyDescent="0.25">
      <c r="B195" s="1" t="str">
        <f>'[1]Variety Info'!C188</f>
        <v>Clematis Texensis Etoile Rose</v>
      </c>
      <c r="C195" s="6"/>
      <c r="D195" s="33"/>
      <c r="E195" s="9" t="str">
        <f>IF('[2]Post Avails'!Q194&gt;30,"Available","N/A")</f>
        <v>Available</v>
      </c>
      <c r="F195" s="35">
        <f>'[3]1 Gal IGC Ready Report'!B193</f>
        <v>0</v>
      </c>
      <c r="G195" s="13" t="str">
        <f>'[1]Variety Info'!H188</f>
        <v>Pink</v>
      </c>
      <c r="H195" s="13" t="str">
        <f>'[1]Variety Info'!I188</f>
        <v>1-2" (3-5cm)</v>
      </c>
      <c r="I195" s="13" t="str">
        <f>'[1]Variety Info'!J188</f>
        <v>July - September</v>
      </c>
      <c r="J195" s="13" t="str">
        <f>'[1]Variety Info'!K188</f>
        <v>8-12' (3-4m)</v>
      </c>
      <c r="K195" s="13" t="str">
        <f>'[1]Variety Info'!L188</f>
        <v>C</v>
      </c>
      <c r="L195" s="13">
        <f>'[1]Variety Info'!M188</f>
        <v>4</v>
      </c>
      <c r="M195" s="13" t="str">
        <f>'[1]Variety Info'!N188</f>
        <v>Yes</v>
      </c>
      <c r="N195" s="13">
        <f>'[1]Variety Info'!O188</f>
        <v>0</v>
      </c>
      <c r="O195" s="13">
        <f>'[1]Variety Info'!P188</f>
        <v>0</v>
      </c>
      <c r="P195" s="13">
        <f>'[1]Variety Info'!Q188</f>
        <v>0</v>
      </c>
    </row>
    <row r="196" spans="2:16" ht="22.5" customHeight="1" x14ac:dyDescent="0.25">
      <c r="B196" s="1" t="str">
        <f>'[1]Variety Info'!C189</f>
        <v>Clematis Texensis Gravetye Beauty</v>
      </c>
      <c r="C196" s="6"/>
      <c r="D196" s="33"/>
      <c r="E196" s="9" t="str">
        <f>IF('[2]Post Avails'!Q195&gt;30,"Available","N/A")</f>
        <v>Available</v>
      </c>
      <c r="F196" s="35">
        <f>'[3]1 Gal IGC Ready Report'!B194</f>
        <v>0</v>
      </c>
      <c r="G196" s="13" t="str">
        <f>'[1]Variety Info'!H189</f>
        <v>Red</v>
      </c>
      <c r="H196" s="13" t="str">
        <f>'[1]Variety Info'!I189</f>
        <v>2-3" (5-8cm)</v>
      </c>
      <c r="I196" s="13" t="str">
        <f>'[1]Variety Info'!J189</f>
        <v>July - September</v>
      </c>
      <c r="J196" s="13" t="str">
        <f>'[1]Variety Info'!K189</f>
        <v>8-12' (3-4m)</v>
      </c>
      <c r="K196" s="13" t="str">
        <f>'[1]Variety Info'!L189</f>
        <v>C</v>
      </c>
      <c r="L196" s="13">
        <f>'[1]Variety Info'!M189</f>
        <v>4</v>
      </c>
      <c r="M196" s="13" t="str">
        <f>'[1]Variety Info'!N189</f>
        <v>Yes</v>
      </c>
      <c r="N196" s="13">
        <f>'[1]Variety Info'!O189</f>
        <v>0</v>
      </c>
      <c r="O196" s="13">
        <f>'[1]Variety Info'!P189</f>
        <v>0</v>
      </c>
      <c r="P196" s="13">
        <f>'[1]Variety Info'!Q189</f>
        <v>0</v>
      </c>
    </row>
    <row r="197" spans="2:16" ht="22.5" customHeight="1" x14ac:dyDescent="0.25">
      <c r="B197" s="1" t="str">
        <f>'[1]Variety Info'!C190</f>
        <v>Clematis Texensis Pagoda</v>
      </c>
      <c r="C197" s="6"/>
      <c r="D197" s="33"/>
      <c r="E197" s="9" t="str">
        <f>IF('[2]Post Avails'!Q196&gt;30,"Available","N/A")</f>
        <v>Available</v>
      </c>
      <c r="F197" s="35" t="str">
        <f>'[3]1 Gal IGC Ready Report'!B195</f>
        <v>Ready</v>
      </c>
      <c r="G197" s="13" t="str">
        <f>'[1]Variety Info'!H190</f>
        <v>Pink</v>
      </c>
      <c r="H197" s="13" t="str">
        <f>'[1]Variety Info'!I190</f>
        <v>1-2" (3-5cm)</v>
      </c>
      <c r="I197" s="13" t="str">
        <f>'[1]Variety Info'!J190</f>
        <v>July - September</v>
      </c>
      <c r="J197" s="13" t="str">
        <f>'[1]Variety Info'!K190</f>
        <v>8-12' (3-4m)</v>
      </c>
      <c r="K197" s="13" t="str">
        <f>'[1]Variety Info'!L190</f>
        <v>C</v>
      </c>
      <c r="L197" s="13">
        <f>'[1]Variety Info'!M190</f>
        <v>4</v>
      </c>
      <c r="M197" s="13" t="str">
        <f>'[1]Variety Info'!N190</f>
        <v>Yes</v>
      </c>
      <c r="N197" s="13">
        <f>'[1]Variety Info'!O190</f>
        <v>0</v>
      </c>
      <c r="O197" s="13">
        <f>'[1]Variety Info'!P190</f>
        <v>0</v>
      </c>
      <c r="P197" s="13">
        <f>'[1]Variety Info'!Q190</f>
        <v>0</v>
      </c>
    </row>
    <row r="198" spans="2:16" ht="22.5" customHeight="1" x14ac:dyDescent="0.25">
      <c r="B198" s="1" t="str">
        <f>'[1]Variety Info'!C191</f>
        <v>Clematis The First Lady</v>
      </c>
      <c r="C198" s="6"/>
      <c r="D198" s="33"/>
      <c r="E198" s="9" t="str">
        <f>IF('[2]Post Avails'!Q197&gt;30,"Available","N/A")</f>
        <v>Available</v>
      </c>
      <c r="F198" s="35" t="str">
        <f>'[3]1 Gal IGC Ready Report'!B196</f>
        <v>Not Ready</v>
      </c>
      <c r="G198" s="13" t="str">
        <f>'[1]Variety Info'!H191</f>
        <v>Blue</v>
      </c>
      <c r="H198" s="13" t="str">
        <f>'[1]Variety Info'!I191</f>
        <v>8-10" (20-25cm)</v>
      </c>
      <c r="I198" s="13" t="str">
        <f>'[1]Variety Info'!J191</f>
        <v>May, June &amp; Sept</v>
      </c>
      <c r="J198" s="13" t="str">
        <f>'[1]Variety Info'!K191</f>
        <v>6-9' (2-3m)</v>
      </c>
      <c r="K198" s="13" t="str">
        <f>'[1]Variety Info'!L191</f>
        <v>B1</v>
      </c>
      <c r="L198" s="13">
        <f>'[1]Variety Info'!M191</f>
        <v>4</v>
      </c>
      <c r="M198" s="13" t="str">
        <f>'[1]Variety Info'!N191</f>
        <v>Yes</v>
      </c>
      <c r="N198" s="13">
        <f>'[1]Variety Info'!O191</f>
        <v>0</v>
      </c>
      <c r="O198" s="13">
        <f>'[1]Variety Info'!P191</f>
        <v>0</v>
      </c>
      <c r="P198" s="13">
        <f>'[1]Variety Info'!Q191</f>
        <v>0</v>
      </c>
    </row>
    <row r="199" spans="2:16" ht="22.5" customHeight="1" x14ac:dyDescent="0.25">
      <c r="B199" s="1" t="str">
        <f>'[1]Variety Info'!C192</f>
        <v>Clematis The President</v>
      </c>
      <c r="C199" s="6"/>
      <c r="D199" s="33"/>
      <c r="E199" s="9" t="str">
        <f>IF('[2]Post Avails'!Q198&gt;30,"Available","N/A")</f>
        <v>Available</v>
      </c>
      <c r="F199" s="35" t="str">
        <f>'[3]1 Gal IGC Ready Report'!B197</f>
        <v>Ready</v>
      </c>
      <c r="G199" s="13" t="str">
        <f>'[1]Variety Info'!H192</f>
        <v>Purple</v>
      </c>
      <c r="H199" s="13" t="str">
        <f>'[1]Variety Info'!I192</f>
        <v>6-8" (15-20cm)</v>
      </c>
      <c r="I199" s="13" t="str">
        <f>'[1]Variety Info'!J192</f>
        <v>June - September</v>
      </c>
      <c r="J199" s="13" t="str">
        <f>'[1]Variety Info'!K192</f>
        <v>8-12' (3-4m)</v>
      </c>
      <c r="K199" s="13" t="str">
        <f>'[1]Variety Info'!L192</f>
        <v>B2</v>
      </c>
      <c r="L199" s="13">
        <f>'[1]Variety Info'!M192</f>
        <v>4</v>
      </c>
      <c r="M199" s="13" t="str">
        <f>'[1]Variety Info'!N192</f>
        <v>Yes</v>
      </c>
      <c r="N199" s="13">
        <f>'[1]Variety Info'!O192</f>
        <v>0</v>
      </c>
      <c r="O199" s="13">
        <f>'[1]Variety Info'!P192</f>
        <v>0</v>
      </c>
      <c r="P199" s="13">
        <f>'[1]Variety Info'!Q192</f>
        <v>0</v>
      </c>
    </row>
    <row r="200" spans="2:16" ht="22.5" customHeight="1" x14ac:dyDescent="0.25">
      <c r="B200" s="1" t="str">
        <f>'[1]Variety Info'!C193</f>
        <v>Clematis The Vagabond</v>
      </c>
      <c r="C200" s="6"/>
      <c r="D200" s="33"/>
      <c r="E200" s="9" t="str">
        <f>IF('[2]Post Avails'!Q199&gt;30,"Available","N/A")</f>
        <v>Available</v>
      </c>
      <c r="F200" s="35" t="str">
        <f>'[3]1 Gal IGC Ready Report'!B198</f>
        <v>Ready</v>
      </c>
      <c r="G200" s="13" t="str">
        <f>'[1]Variety Info'!H193</f>
        <v>Purple</v>
      </c>
      <c r="H200" s="13" t="str">
        <f>'[1]Variety Info'!I193</f>
        <v>5-7" (12-18cm)</v>
      </c>
      <c r="I200" s="13" t="str">
        <f>'[1]Variety Info'!J193</f>
        <v>May, June &amp; Sept</v>
      </c>
      <c r="J200" s="13" t="str">
        <f>'[1]Variety Info'!K193</f>
        <v>4-6' (1-2m)</v>
      </c>
      <c r="K200" s="13" t="str">
        <f>'[1]Variety Info'!L193</f>
        <v>B1</v>
      </c>
      <c r="L200" s="13">
        <f>'[1]Variety Info'!M193</f>
        <v>4</v>
      </c>
      <c r="M200" s="13" t="str">
        <f>'[1]Variety Info'!N193</f>
        <v>Yes</v>
      </c>
      <c r="N200" s="13">
        <f>'[1]Variety Info'!O193</f>
        <v>0</v>
      </c>
      <c r="O200" s="13">
        <f>'[1]Variety Info'!P193</f>
        <v>0</v>
      </c>
      <c r="P200" s="13">
        <f>'[1]Variety Info'!Q193</f>
        <v>0</v>
      </c>
    </row>
    <row r="201" spans="2:16" ht="22.5" customHeight="1" x14ac:dyDescent="0.25">
      <c r="B201" s="1" t="str">
        <f>'[1]Variety Info'!C194</f>
        <v>Clematis Tie Dye PP 18913</v>
      </c>
      <c r="C201" s="6"/>
      <c r="D201" s="33"/>
      <c r="E201" s="9" t="str">
        <f>IF('[2]Post Avails'!Q200&gt;30,"Available","N/A")</f>
        <v>Available</v>
      </c>
      <c r="F201" s="35" t="str">
        <f>'[3]1 Gal IGC Ready Report'!B199</f>
        <v>Not Ready</v>
      </c>
      <c r="G201" s="13" t="str">
        <f>'[1]Variety Info'!H194</f>
        <v>Bi-Color</v>
      </c>
      <c r="H201" s="13" t="str">
        <f>'[1]Variety Info'!I194</f>
        <v>4-6" (10-15cm)</v>
      </c>
      <c r="I201" s="13" t="str">
        <f>'[1]Variety Info'!J194</f>
        <v>June - September</v>
      </c>
      <c r="J201" s="13" t="str">
        <f>'[1]Variety Info'!K194</f>
        <v>6-9' (2-3m)</v>
      </c>
      <c r="K201" s="13">
        <f>'[1]Variety Info'!L194</f>
        <v>0</v>
      </c>
      <c r="L201" s="13">
        <f>'[1]Variety Info'!M194</f>
        <v>3</v>
      </c>
      <c r="M201" s="13" t="str">
        <f>'[1]Variety Info'!N194</f>
        <v>Yes</v>
      </c>
      <c r="N201" s="13">
        <f>'[1]Variety Info'!O194</f>
        <v>0</v>
      </c>
      <c r="O201" s="13">
        <f>'[1]Variety Info'!P194</f>
        <v>0</v>
      </c>
      <c r="P201" s="13">
        <f>'[1]Variety Info'!Q194</f>
        <v>0</v>
      </c>
    </row>
    <row r="202" spans="2:16" ht="22.5" customHeight="1" x14ac:dyDescent="0.25">
      <c r="B202" s="1" t="str">
        <f>'[1]Variety Info'!C195</f>
        <v>Clematis Toki</v>
      </c>
      <c r="C202" s="6"/>
      <c r="D202" s="33"/>
      <c r="E202" s="9" t="str">
        <f>IF('[2]Post Avails'!Q201&gt;30,"Available","N/A")</f>
        <v>Available</v>
      </c>
      <c r="F202" s="35" t="str">
        <f>'[3]1 Gal IGC Ready Report'!B200</f>
        <v>Ready</v>
      </c>
      <c r="G202" s="13" t="str">
        <f>'[1]Variety Info'!H195</f>
        <v>White</v>
      </c>
      <c r="H202" s="13" t="str">
        <f>'[1]Variety Info'!I195</f>
        <v>5-7" (12-18cm)</v>
      </c>
      <c r="I202" s="13" t="str">
        <f>'[1]Variety Info'!J195</f>
        <v>May, June &amp; Sept</v>
      </c>
      <c r="J202" s="13" t="str">
        <f>'[1]Variety Info'!K195</f>
        <v>6-9' (2-3m)</v>
      </c>
      <c r="K202" s="13" t="str">
        <f>'[1]Variety Info'!L195</f>
        <v>B1</v>
      </c>
      <c r="L202" s="13">
        <f>'[1]Variety Info'!M195</f>
        <v>4</v>
      </c>
      <c r="M202" s="13" t="str">
        <f>'[1]Variety Info'!N195</f>
        <v>Yes</v>
      </c>
      <c r="N202" s="13">
        <f>'[1]Variety Info'!O195</f>
        <v>0</v>
      </c>
      <c r="O202" s="13">
        <f>'[1]Variety Info'!P195</f>
        <v>0</v>
      </c>
      <c r="P202" s="13">
        <f>'[1]Variety Info'!Q195</f>
        <v>0</v>
      </c>
    </row>
    <row r="203" spans="2:16" ht="22.5" hidden="1" customHeight="1" x14ac:dyDescent="0.25">
      <c r="B203" s="1" t="str">
        <f>'[1]Variety Info'!C196</f>
        <v>Clematis TRACY LEE</v>
      </c>
      <c r="C203" s="6"/>
      <c r="D203" s="33"/>
      <c r="E203" s="9" t="str">
        <f>IF('[2]Post Avails'!Q202&gt;30,"Available","N/A")</f>
        <v>N/A</v>
      </c>
      <c r="F203" s="35">
        <f>'[3]1 Gal IGC Ready Report'!B201</f>
        <v>0</v>
      </c>
      <c r="G203" s="13">
        <f>'[1]Variety Info'!H196</f>
        <v>0</v>
      </c>
      <c r="H203" s="13">
        <f>'[1]Variety Info'!I196</f>
        <v>0</v>
      </c>
      <c r="I203" s="13">
        <f>'[1]Variety Info'!J196</f>
        <v>0</v>
      </c>
      <c r="J203" s="13">
        <f>'[1]Variety Info'!K196</f>
        <v>0</v>
      </c>
      <c r="K203" s="13">
        <f>'[1]Variety Info'!L196</f>
        <v>0</v>
      </c>
      <c r="L203" s="13">
        <f>'[1]Variety Info'!M196</f>
        <v>0</v>
      </c>
      <c r="M203" s="13">
        <f>'[1]Variety Info'!N196</f>
        <v>0</v>
      </c>
      <c r="N203" s="13">
        <f>'[1]Variety Info'!O196</f>
        <v>0</v>
      </c>
      <c r="O203" s="13">
        <f>'[1]Variety Info'!P196</f>
        <v>0</v>
      </c>
      <c r="P203" s="13">
        <f>'[1]Variety Info'!Q196</f>
        <v>0</v>
      </c>
    </row>
    <row r="204" spans="2:16" ht="22.5" customHeight="1" x14ac:dyDescent="0.25">
      <c r="B204" s="1" t="str">
        <f>'[1]Variety Info'!C197</f>
        <v>Clematis Triternata Rubromarginata</v>
      </c>
      <c r="C204" s="6"/>
      <c r="D204" s="33"/>
      <c r="E204" s="9" t="str">
        <f>IF('[2]Post Avails'!Q203&gt;30,"Available","N/A")</f>
        <v>Available</v>
      </c>
      <c r="F204" s="35" t="str">
        <f>'[3]1 Gal IGC Ready Report'!B202</f>
        <v>Ready</v>
      </c>
      <c r="G204" s="13" t="str">
        <f>'[1]Variety Info'!H197</f>
        <v>Bi-Color</v>
      </c>
      <c r="H204" s="13" t="str">
        <f>'[1]Variety Info'!I197</f>
        <v>1-2" (3-5cm)</v>
      </c>
      <c r="I204" s="13" t="str">
        <f>'[1]Variety Info'!J197</f>
        <v>August - September</v>
      </c>
      <c r="J204" s="13" t="str">
        <f>'[1]Variety Info'!K197</f>
        <v>12-15' (3.5-4.5m)</v>
      </c>
      <c r="K204" s="13" t="str">
        <f>'[1]Variety Info'!L197</f>
        <v>C</v>
      </c>
      <c r="L204" s="13">
        <f>'[1]Variety Info'!M197</f>
        <v>4</v>
      </c>
      <c r="M204" s="13" t="str">
        <f>'[1]Variety Info'!N197</f>
        <v>Yes</v>
      </c>
      <c r="N204" s="13">
        <f>'[1]Variety Info'!O197</f>
        <v>0</v>
      </c>
      <c r="O204" s="13" t="str">
        <f>'[1]Variety Info'!P197</f>
        <v>Yes</v>
      </c>
      <c r="P204" s="13">
        <f>'[1]Variety Info'!Q197</f>
        <v>0</v>
      </c>
    </row>
    <row r="205" spans="2:16" ht="22.5" customHeight="1" x14ac:dyDescent="0.25">
      <c r="B205" s="1" t="str">
        <f>'[1]Variety Info'!C198</f>
        <v>Clematis Vancouver®  Blue Lion</v>
      </c>
      <c r="C205" s="6" t="s">
        <v>32</v>
      </c>
      <c r="D205" s="33"/>
      <c r="E205" s="9" t="str">
        <f>IF('[2]Post Avails'!Q204&gt;30,"Available","N/A")</f>
        <v>Available</v>
      </c>
      <c r="F205" s="35" t="str">
        <f>'[3]1 Gal IGC Ready Report'!B203</f>
        <v>Ready</v>
      </c>
      <c r="G205" s="13" t="str">
        <f>'[1]Variety Info'!H198</f>
        <v>Blue</v>
      </c>
      <c r="H205" s="13" t="str">
        <f>'[1]Variety Info'!I198</f>
        <v>4-6" (10-15cm)</v>
      </c>
      <c r="I205" s="13" t="str">
        <f>'[1]Variety Info'!J198</f>
        <v>June - September</v>
      </c>
      <c r="J205" s="13" t="str">
        <f>'[1]Variety Info'!K198</f>
        <v>6-9' (2-3m)</v>
      </c>
      <c r="K205" s="13" t="str">
        <f>'[1]Variety Info'!L198</f>
        <v>B2</v>
      </c>
      <c r="L205" s="13">
        <f>'[1]Variety Info'!M198</f>
        <v>4</v>
      </c>
      <c r="M205" s="13" t="str">
        <f>'[1]Variety Info'!N198</f>
        <v>Yes</v>
      </c>
      <c r="N205" s="13">
        <f>'[1]Variety Info'!O198</f>
        <v>0</v>
      </c>
      <c r="O205" s="13">
        <f>'[1]Variety Info'!P198</f>
        <v>0</v>
      </c>
      <c r="P205" s="13">
        <f>'[1]Variety Info'!Q198</f>
        <v>0</v>
      </c>
    </row>
    <row r="206" spans="2:16" ht="22.5" customHeight="1" x14ac:dyDescent="0.25">
      <c r="B206" s="1" t="str">
        <f>'[1]Variety Info'!C199</f>
        <v>Clematis Vancouver® Cotton Candy</v>
      </c>
      <c r="C206" s="6"/>
      <c r="D206" s="33"/>
      <c r="E206" s="9" t="str">
        <f>IF('[2]Post Avails'!Q205&gt;30,"Available","N/A")</f>
        <v>Available</v>
      </c>
      <c r="F206" s="35" t="str">
        <f>'[3]1 Gal IGC Ready Report'!B204</f>
        <v>Not Ready</v>
      </c>
      <c r="G206" s="13" t="str">
        <f>'[1]Variety Info'!H199</f>
        <v>Bi-Color</v>
      </c>
      <c r="H206" s="13" t="str">
        <f>'[1]Variety Info'!I199</f>
        <v>6-8" (15-20cm)</v>
      </c>
      <c r="I206" s="13" t="str">
        <f>'[1]Variety Info'!J199</f>
        <v>May, June &amp; Sept</v>
      </c>
      <c r="J206" s="13" t="str">
        <f>'[1]Variety Info'!K199</f>
        <v>6-9' (2-3m)</v>
      </c>
      <c r="K206" s="13" t="str">
        <f>'[1]Variety Info'!L199</f>
        <v>B1</v>
      </c>
      <c r="L206" s="13">
        <f>'[1]Variety Info'!M199</f>
        <v>4</v>
      </c>
      <c r="M206" s="13" t="str">
        <f>'[1]Variety Info'!N199</f>
        <v>Yes</v>
      </c>
      <c r="N206" s="13">
        <f>'[1]Variety Info'!O199</f>
        <v>0</v>
      </c>
      <c r="O206" s="13">
        <f>'[1]Variety Info'!P199</f>
        <v>0</v>
      </c>
      <c r="P206" s="13">
        <f>'[1]Variety Info'!Q199</f>
        <v>0</v>
      </c>
    </row>
    <row r="207" spans="2:16" ht="22.5" customHeight="1" x14ac:dyDescent="0.25">
      <c r="B207" s="1" t="str">
        <f>'[1]Variety Info'!C200</f>
        <v>Clematis Vancouver® Danielle</v>
      </c>
      <c r="C207" s="6"/>
      <c r="D207" s="33"/>
      <c r="E207" s="9" t="str">
        <f>IF('[2]Post Avails'!Q206&gt;30,"Available","N/A")</f>
        <v>Available</v>
      </c>
      <c r="F207" s="35">
        <f>'[3]1 Gal IGC Ready Report'!B205</f>
        <v>0</v>
      </c>
      <c r="G207" s="13" t="str">
        <f>'[1]Variety Info'!H200</f>
        <v>Purple</v>
      </c>
      <c r="H207" s="13" t="str">
        <f>'[1]Variety Info'!I200</f>
        <v>6-8" (15-20cm)</v>
      </c>
      <c r="I207" s="13" t="str">
        <f>'[1]Variety Info'!J200</f>
        <v>May, June &amp; Sept</v>
      </c>
      <c r="J207" s="13" t="str">
        <f>'[1]Variety Info'!K200</f>
        <v>5-8' (1.5-3m)</v>
      </c>
      <c r="K207" s="13" t="str">
        <f>'[1]Variety Info'!L200</f>
        <v>B1</v>
      </c>
      <c r="L207" s="13">
        <f>'[1]Variety Info'!M200</f>
        <v>4</v>
      </c>
      <c r="M207" s="13" t="str">
        <f>'[1]Variety Info'!N200</f>
        <v>Yes</v>
      </c>
      <c r="N207" s="13">
        <f>'[1]Variety Info'!O200</f>
        <v>0</v>
      </c>
      <c r="O207" s="13">
        <f>'[1]Variety Info'!P200</f>
        <v>0</v>
      </c>
      <c r="P207" s="13">
        <f>'[1]Variety Info'!Q200</f>
        <v>0</v>
      </c>
    </row>
    <row r="208" spans="2:16" ht="22.5" customHeight="1" x14ac:dyDescent="0.25">
      <c r="B208" s="1" t="str">
        <f>'[1]Variety Info'!C201</f>
        <v>Clematis Vancouver® Daybreak</v>
      </c>
      <c r="C208" s="6"/>
      <c r="D208" s="33"/>
      <c r="E208" s="9" t="str">
        <f>IF('[2]Post Avails'!Q207&gt;30,"Available","N/A")</f>
        <v>Available</v>
      </c>
      <c r="F208" s="35" t="str">
        <f>'[3]1 Gal IGC Ready Report'!B206</f>
        <v>Not Ready</v>
      </c>
      <c r="G208" s="13" t="str">
        <f>'[1]Variety Info'!H201</f>
        <v>Blue</v>
      </c>
      <c r="H208" s="13" t="str">
        <f>'[1]Variety Info'!I201</f>
        <v>7-9" (18-23cm)</v>
      </c>
      <c r="I208" s="13" t="str">
        <f>'[1]Variety Info'!J201</f>
        <v>may june and sept</v>
      </c>
      <c r="J208" s="13" t="str">
        <f>'[1]Variety Info'!K201</f>
        <v>6-9' (1.8-2.7m)</v>
      </c>
      <c r="K208" s="13" t="str">
        <f>'[1]Variety Info'!L201</f>
        <v>B1</v>
      </c>
      <c r="L208" s="13">
        <f>'[1]Variety Info'!M201</f>
        <v>4</v>
      </c>
      <c r="M208" s="13" t="str">
        <f>'[1]Variety Info'!N201</f>
        <v>Yes</v>
      </c>
      <c r="N208" s="13">
        <f>'[1]Variety Info'!O201</f>
        <v>0</v>
      </c>
      <c r="O208" s="13">
        <f>'[1]Variety Info'!P201</f>
        <v>0</v>
      </c>
      <c r="P208" s="13">
        <f>'[1]Variety Info'!Q201</f>
        <v>0</v>
      </c>
    </row>
    <row r="209" spans="1:16" ht="22.5" customHeight="1" x14ac:dyDescent="0.25">
      <c r="B209" s="1" t="str">
        <f>'[1]Variety Info'!C202</f>
        <v>Clematis Vancouver® Deborah Dahl</v>
      </c>
      <c r="C209" s="6"/>
      <c r="D209" s="33"/>
      <c r="E209" s="9" t="str">
        <f>IF('[2]Post Avails'!Q208&gt;30,"Available","N/A")</f>
        <v>Available</v>
      </c>
      <c r="F209" s="35" t="str">
        <f>'[3]1 Gal IGC Ready Report'!B207</f>
        <v>Not Ready</v>
      </c>
      <c r="G209" s="13" t="str">
        <f>'[1]Variety Info'!H202</f>
        <v>Blue</v>
      </c>
      <c r="H209" s="13" t="str">
        <f>'[1]Variety Info'!I202</f>
        <v>7-9" (17-23cm)</v>
      </c>
      <c r="I209" s="13" t="str">
        <f>'[1]Variety Info'!J202</f>
        <v>May, June &amp; Sept</v>
      </c>
      <c r="J209" s="13" t="str">
        <f>'[1]Variety Info'!K202</f>
        <v>6-9' (2-3m)</v>
      </c>
      <c r="K209" s="13" t="str">
        <f>'[1]Variety Info'!L202</f>
        <v>B1</v>
      </c>
      <c r="L209" s="13">
        <f>'[1]Variety Info'!M202</f>
        <v>4</v>
      </c>
      <c r="M209" s="13" t="str">
        <f>'[1]Variety Info'!N202</f>
        <v>Yes</v>
      </c>
      <c r="N209" s="13">
        <f>'[1]Variety Info'!O202</f>
        <v>0</v>
      </c>
      <c r="O209" s="13">
        <f>'[1]Variety Info'!P202</f>
        <v>0</v>
      </c>
      <c r="P209" s="13">
        <f>'[1]Variety Info'!Q202</f>
        <v>0</v>
      </c>
    </row>
    <row r="210" spans="1:16" ht="22.5" customHeight="1" x14ac:dyDescent="0.25">
      <c r="B210" s="1" t="str">
        <f>'[1]Variety Info'!C203</f>
        <v>Clematis Vancouver® Fragrant star</v>
      </c>
      <c r="C210" s="6" t="s">
        <v>32</v>
      </c>
      <c r="D210" s="33"/>
      <c r="E210" s="9" t="str">
        <f>IF('[2]Post Avails'!Q209&gt;30,"Available","N/A")</f>
        <v>Available</v>
      </c>
      <c r="F210" s="35" t="str">
        <f>'[3]1 Gal IGC Ready Report'!B208</f>
        <v>Ready</v>
      </c>
      <c r="G210" s="13" t="str">
        <f>'[1]Variety Info'!H203</f>
        <v>White</v>
      </c>
      <c r="H210" s="13" t="str">
        <f>'[1]Variety Info'!I203</f>
        <v>6-8" (15-20cm)</v>
      </c>
      <c r="I210" s="13" t="str">
        <f>'[1]Variety Info'!J203</f>
        <v>May, June &amp; Sept</v>
      </c>
      <c r="J210" s="13" t="str">
        <f>'[1]Variety Info'!K203</f>
        <v>6-9' (2-3m)</v>
      </c>
      <c r="K210" s="13" t="str">
        <f>'[1]Variety Info'!L203</f>
        <v>B1</v>
      </c>
      <c r="L210" s="13">
        <f>'[1]Variety Info'!M203</f>
        <v>4</v>
      </c>
      <c r="M210" s="13" t="str">
        <f>'[1]Variety Info'!N203</f>
        <v>Yes</v>
      </c>
      <c r="N210" s="13">
        <f>'[1]Variety Info'!O203</f>
        <v>0</v>
      </c>
      <c r="O210" s="13" t="str">
        <f>'[1]Variety Info'!P203</f>
        <v>Yes</v>
      </c>
      <c r="P210" s="13">
        <f>'[1]Variety Info'!Q203</f>
        <v>0</v>
      </c>
    </row>
    <row r="211" spans="1:16" ht="22.5" customHeight="1" x14ac:dyDescent="0.25">
      <c r="B211" s="1" t="str">
        <f>'[1]Variety Info'!C204</f>
        <v>Clematis Vancouver® Morning Mist</v>
      </c>
      <c r="C211" s="6"/>
      <c r="D211" s="33"/>
      <c r="E211" s="9" t="str">
        <f>IF('[2]Post Avails'!Q210&gt;30,"Available","N/A")</f>
        <v>Available</v>
      </c>
      <c r="F211" s="35" t="str">
        <f>'[3]1 Gal IGC Ready Report'!B209</f>
        <v>Not Ready</v>
      </c>
      <c r="G211" s="13" t="str">
        <f>'[1]Variety Info'!H204</f>
        <v>Pink</v>
      </c>
      <c r="H211" s="13" t="str">
        <f>'[1]Variety Info'!I204</f>
        <v>8-11" (20-28cm)</v>
      </c>
      <c r="I211" s="13" t="str">
        <f>'[1]Variety Info'!J204</f>
        <v>May - October</v>
      </c>
      <c r="J211" s="13" t="str">
        <f>'[1]Variety Info'!K204</f>
        <v>6-8' (2-2.5m)</v>
      </c>
      <c r="K211" s="13" t="str">
        <f>'[1]Variety Info'!L204</f>
        <v>B2</v>
      </c>
      <c r="L211" s="13">
        <f>'[1]Variety Info'!M204</f>
        <v>4</v>
      </c>
      <c r="M211" s="13" t="str">
        <f>'[1]Variety Info'!N204</f>
        <v>Yes</v>
      </c>
      <c r="N211" s="13">
        <f>'[1]Variety Info'!O204</f>
        <v>0</v>
      </c>
      <c r="O211" s="13">
        <f>'[1]Variety Info'!P204</f>
        <v>0</v>
      </c>
      <c r="P211" s="13">
        <f>'[1]Variety Info'!Q204</f>
        <v>0</v>
      </c>
    </row>
    <row r="212" spans="1:16" ht="22.5" customHeight="1" x14ac:dyDescent="0.25">
      <c r="B212" s="1" t="str">
        <f>'[1]Variety Info'!C205</f>
        <v>Clematis Vancouver® Mystic Gem</v>
      </c>
      <c r="C212" s="6"/>
      <c r="D212" s="33"/>
      <c r="E212" s="9" t="str">
        <f>IF('[2]Post Avails'!Q211&gt;30,"Available","N/A")</f>
        <v>Available</v>
      </c>
      <c r="F212" s="35" t="str">
        <f>'[3]1 Gal IGC Ready Report'!B210</f>
        <v>Not Ready</v>
      </c>
      <c r="G212" s="13" t="str">
        <f>'[1]Variety Info'!H205</f>
        <v>Bi-Color</v>
      </c>
      <c r="H212" s="13" t="str">
        <f>'[1]Variety Info'!I205</f>
        <v>6-8" (15-20cm)</v>
      </c>
      <c r="I212" s="13" t="str">
        <f>'[1]Variety Info'!J205</f>
        <v>May, June &amp; Sept</v>
      </c>
      <c r="J212" s="13" t="str">
        <f>'[1]Variety Info'!K205</f>
        <v>6-9' (2-3m)</v>
      </c>
      <c r="K212" s="13" t="str">
        <f>'[1]Variety Info'!L205</f>
        <v>B1</v>
      </c>
      <c r="L212" s="13">
        <f>'[1]Variety Info'!M205</f>
        <v>4</v>
      </c>
      <c r="M212" s="13" t="str">
        <f>'[1]Variety Info'!N205</f>
        <v>Yes</v>
      </c>
      <c r="N212" s="13">
        <f>'[1]Variety Info'!O205</f>
        <v>0</v>
      </c>
      <c r="O212" s="13">
        <f>'[1]Variety Info'!P205</f>
        <v>0</v>
      </c>
      <c r="P212" s="13">
        <f>'[1]Variety Info'!Q205</f>
        <v>0</v>
      </c>
    </row>
    <row r="213" spans="1:16" ht="22.5" hidden="1" customHeight="1" x14ac:dyDescent="0.25">
      <c r="B213" s="1" t="str">
        <f>'[1]Variety Info'!C206</f>
        <v>Clematis Vancouver® Plum Gorgeus</v>
      </c>
      <c r="C213" s="6"/>
      <c r="D213" s="33"/>
      <c r="E213" s="9" t="str">
        <f>IF('[2]Post Avails'!Q212&gt;30,"Available","N/A")</f>
        <v>N/A</v>
      </c>
      <c r="F213" s="35">
        <f>'[3]1 Gal IGC Ready Report'!B211</f>
        <v>0</v>
      </c>
      <c r="G213" s="13" t="str">
        <f>'[1]Variety Info'!H206</f>
        <v>Purple</v>
      </c>
      <c r="H213" s="13" t="str">
        <f>'[1]Variety Info'!I206</f>
        <v>6-8" (15-20cm)</v>
      </c>
      <c r="I213" s="13" t="str">
        <f>'[1]Variety Info'!J206</f>
        <v>June - September</v>
      </c>
      <c r="J213" s="13" t="str">
        <f>'[1]Variety Info'!K206</f>
        <v>6-8' (2-2.5m)</v>
      </c>
      <c r="K213" s="13" t="str">
        <f>'[1]Variety Info'!L206</f>
        <v>B2</v>
      </c>
      <c r="L213" s="13">
        <f>'[1]Variety Info'!M206</f>
        <v>4</v>
      </c>
      <c r="M213" s="13" t="str">
        <f>'[1]Variety Info'!N206</f>
        <v>Yes</v>
      </c>
      <c r="N213" s="13">
        <f>'[1]Variety Info'!O206</f>
        <v>0</v>
      </c>
      <c r="O213" s="13">
        <f>'[1]Variety Info'!P206</f>
        <v>0</v>
      </c>
      <c r="P213" s="13">
        <f>'[1]Variety Info'!Q206</f>
        <v>0</v>
      </c>
    </row>
    <row r="214" spans="1:16" ht="22.5" customHeight="1" x14ac:dyDescent="0.25">
      <c r="B214" s="1" t="str">
        <f>'[1]Variety Info'!C207</f>
        <v>Clematis Vancouver® Purple Tide</v>
      </c>
      <c r="C214" s="6" t="s">
        <v>32</v>
      </c>
      <c r="D214" s="33"/>
      <c r="E214" s="9" t="str">
        <f>IF('[2]Post Avails'!Q213&gt;30,"Available","N/A")</f>
        <v>Available</v>
      </c>
      <c r="F214" s="35" t="str">
        <f>'[3]1 Gal IGC Ready Report'!B212</f>
        <v>Ready</v>
      </c>
      <c r="G214" s="13" t="str">
        <f>'[1]Variety Info'!H207</f>
        <v>Purple/Dark Blue</v>
      </c>
      <c r="H214" s="13" t="str">
        <f>'[1]Variety Info'!I207</f>
        <v>6-8" (15-20cm)</v>
      </c>
      <c r="I214" s="13" t="str">
        <f>'[1]Variety Info'!J207</f>
        <v>June - September</v>
      </c>
      <c r="J214" s="13" t="str">
        <f>'[1]Variety Info'!K207</f>
        <v>6-9' (2-3m)</v>
      </c>
      <c r="K214" s="13" t="str">
        <f>'[1]Variety Info'!L207</f>
        <v>B2</v>
      </c>
      <c r="L214" s="13">
        <f>'[1]Variety Info'!M207</f>
        <v>4</v>
      </c>
      <c r="M214" s="13" t="str">
        <f>'[1]Variety Info'!N207</f>
        <v>Yes</v>
      </c>
      <c r="N214" s="13">
        <f>'[1]Variety Info'!O207</f>
        <v>0</v>
      </c>
      <c r="O214" s="13">
        <f>'[1]Variety Info'!P207</f>
        <v>0</v>
      </c>
      <c r="P214" s="13">
        <f>'[1]Variety Info'!Q207</f>
        <v>0</v>
      </c>
    </row>
    <row r="215" spans="1:16" ht="22.5" customHeight="1" x14ac:dyDescent="0.25">
      <c r="B215" s="1" t="str">
        <f>'[1]Variety Info'!C208</f>
        <v>Clematis Vancouver® Sea Breeze</v>
      </c>
      <c r="C215" s="6"/>
      <c r="D215" s="33"/>
      <c r="E215" s="9" t="str">
        <f>IF('[2]Post Avails'!Q214&gt;30,"Available","N/A")</f>
        <v>Available</v>
      </c>
      <c r="F215" s="35" t="str">
        <f>'[3]1 Gal IGC Ready Report'!B213</f>
        <v>Not Ready</v>
      </c>
      <c r="G215" s="13" t="str">
        <f>'[1]Variety Info'!H208</f>
        <v>Blue</v>
      </c>
      <c r="H215" s="13" t="str">
        <f>'[1]Variety Info'!I208</f>
        <v>6-8" (15-20cm)</v>
      </c>
      <c r="I215" s="13" t="str">
        <f>'[1]Variety Info'!J208</f>
        <v>May - October</v>
      </c>
      <c r="J215" s="13" t="str">
        <f>'[1]Variety Info'!K208</f>
        <v>6-8' (2-2.5m)</v>
      </c>
      <c r="K215" s="13" t="str">
        <f>'[1]Variety Info'!L208</f>
        <v>B2</v>
      </c>
      <c r="L215" s="13">
        <f>'[1]Variety Info'!M208</f>
        <v>4</v>
      </c>
      <c r="M215" s="13" t="str">
        <f>'[1]Variety Info'!N208</f>
        <v>Yes</v>
      </c>
      <c r="N215" s="13">
        <f>'[1]Variety Info'!O208</f>
        <v>0</v>
      </c>
      <c r="O215" s="13">
        <f>'[1]Variety Info'!P208</f>
        <v>0</v>
      </c>
      <c r="P215" s="13">
        <f>'[1]Variety Info'!Q208</f>
        <v>0</v>
      </c>
    </row>
    <row r="216" spans="1:16" ht="22.5" customHeight="1" x14ac:dyDescent="0.25">
      <c r="B216" s="1" t="str">
        <f>'[1]Variety Info'!C209</f>
        <v>Clematis Vancouver® Starry Night</v>
      </c>
      <c r="C216" s="6"/>
      <c r="D216" s="33"/>
      <c r="E216" s="9" t="str">
        <f>IF('[2]Post Avails'!Q215&gt;30,"Available","N/A")</f>
        <v>Available</v>
      </c>
      <c r="F216" s="35">
        <f>'[3]1 Gal IGC Ready Report'!B214</f>
        <v>0</v>
      </c>
      <c r="G216" s="13" t="str">
        <f>'[1]Variety Info'!H209</f>
        <v>Bi-Color</v>
      </c>
      <c r="H216" s="13" t="str">
        <f>'[1]Variety Info'!I209</f>
        <v>5-7" (12-18cm)</v>
      </c>
      <c r="I216" s="13" t="str">
        <f>'[1]Variety Info'!J209</f>
        <v>June - September</v>
      </c>
      <c r="J216" s="13" t="str">
        <f>'[1]Variety Info'!K209</f>
        <v>6-8' (2-2.5m)</v>
      </c>
      <c r="K216" s="13" t="str">
        <f>'[1]Variety Info'!L209</f>
        <v>B2</v>
      </c>
      <c r="L216" s="13">
        <f>'[1]Variety Info'!M209</f>
        <v>4</v>
      </c>
      <c r="M216" s="13" t="str">
        <f>'[1]Variety Info'!N209</f>
        <v>Yes</v>
      </c>
      <c r="N216" s="13">
        <f>'[1]Variety Info'!O209</f>
        <v>0</v>
      </c>
      <c r="O216" s="13">
        <f>'[1]Variety Info'!P209</f>
        <v>0</v>
      </c>
      <c r="P216" s="13">
        <f>'[1]Variety Info'!Q209</f>
        <v>0</v>
      </c>
    </row>
    <row r="217" spans="1:16" ht="22.5" customHeight="1" x14ac:dyDescent="0.25">
      <c r="B217" s="1" t="str">
        <f>'[1]Variety Info'!C210</f>
        <v>Clematis Veronica's Choice</v>
      </c>
      <c r="C217" s="6"/>
      <c r="D217" s="33"/>
      <c r="E217" s="9" t="str">
        <f>IF('[2]Post Avails'!Q216&gt;30,"Available","N/A")</f>
        <v>Available</v>
      </c>
      <c r="F217" s="35" t="str">
        <f>'[3]1 Gal IGC Ready Report'!B215</f>
        <v>Not Ready</v>
      </c>
      <c r="G217" s="13" t="str">
        <f>'[1]Variety Info'!H210</f>
        <v>Bi-Color</v>
      </c>
      <c r="H217" s="13" t="str">
        <f>'[1]Variety Info'!I210</f>
        <v>4-5" (10-13cm)</v>
      </c>
      <c r="I217" s="13" t="str">
        <f>'[1]Variety Info'!J210</f>
        <v>May, June &amp; Sept</v>
      </c>
      <c r="J217" s="13" t="str">
        <f>'[1]Variety Info'!K210</f>
        <v>6-9' (2-3m)</v>
      </c>
      <c r="K217" s="13" t="str">
        <f>'[1]Variety Info'!L210</f>
        <v>B1</v>
      </c>
      <c r="L217" s="13">
        <f>'[1]Variety Info'!M210</f>
        <v>4</v>
      </c>
      <c r="M217" s="13" t="str">
        <f>'[1]Variety Info'!N210</f>
        <v>Yes</v>
      </c>
      <c r="N217" s="13">
        <f>'[1]Variety Info'!O210</f>
        <v>0</v>
      </c>
      <c r="O217" s="13">
        <f>'[1]Variety Info'!P210</f>
        <v>0</v>
      </c>
      <c r="P217" s="13">
        <f>'[1]Variety Info'!Q210</f>
        <v>0</v>
      </c>
    </row>
    <row r="218" spans="1:16" ht="22.5" customHeight="1" x14ac:dyDescent="0.25">
      <c r="B218" s="1" t="str">
        <f>'[1]Variety Info'!C211</f>
        <v>Clematis Ville De Lyon</v>
      </c>
      <c r="C218" s="6"/>
      <c r="D218" s="33"/>
      <c r="E218" s="9" t="str">
        <f>IF('[2]Post Avails'!Q217&gt;30,"Available","N/A")</f>
        <v>Available</v>
      </c>
      <c r="F218" s="35" t="str">
        <f>'[3]1 Gal IGC Ready Report'!B216</f>
        <v>Ready</v>
      </c>
      <c r="G218" s="13" t="str">
        <f>'[1]Variety Info'!H211</f>
        <v>Red</v>
      </c>
      <c r="H218" s="13" t="str">
        <f>'[1]Variety Info'!I211</f>
        <v>4-6" (10-15cm)</v>
      </c>
      <c r="I218" s="13" t="str">
        <f>'[1]Variety Info'!J211</f>
        <v>June - September</v>
      </c>
      <c r="J218" s="13" t="str">
        <f>'[1]Variety Info'!K211</f>
        <v>8-12' (3-4m)</v>
      </c>
      <c r="K218" s="13" t="str">
        <f>'[1]Variety Info'!L211</f>
        <v>B2 or C</v>
      </c>
      <c r="L218" s="13">
        <f>'[1]Variety Info'!M211</f>
        <v>3</v>
      </c>
      <c r="M218" s="13" t="str">
        <f>'[1]Variety Info'!N211</f>
        <v>Yes</v>
      </c>
      <c r="N218" s="13">
        <f>'[1]Variety Info'!O211</f>
        <v>0</v>
      </c>
      <c r="O218" s="13">
        <f>'[1]Variety Info'!P211</f>
        <v>0</v>
      </c>
      <c r="P218" s="13">
        <f>'[1]Variety Info'!Q211</f>
        <v>0</v>
      </c>
    </row>
    <row r="219" spans="1:16" ht="22.5" customHeight="1" x14ac:dyDescent="0.25">
      <c r="B219" s="1" t="str">
        <f>'[1]Variety Info'!C212</f>
        <v>Clematis Violet Elizabeth</v>
      </c>
      <c r="C219" s="6"/>
      <c r="D219" s="33"/>
      <c r="E219" s="9" t="str">
        <f>IF('[2]Post Avails'!Q218&gt;30,"Available","N/A")</f>
        <v>Available</v>
      </c>
      <c r="F219" s="35">
        <f>'[3]1 Gal IGC Ready Report'!B217</f>
        <v>0</v>
      </c>
      <c r="G219" s="13" t="str">
        <f>'[1]Variety Info'!H212</f>
        <v>Pink</v>
      </c>
      <c r="H219" s="13" t="str">
        <f>'[1]Variety Info'!I212</f>
        <v>4-5" (10-13cm)</v>
      </c>
      <c r="I219" s="13" t="str">
        <f>'[1]Variety Info'!J212</f>
        <v>May, June &amp; Sept</v>
      </c>
      <c r="J219" s="13" t="str">
        <f>'[1]Variety Info'!K212</f>
        <v>6-9' (2-3m)</v>
      </c>
      <c r="K219" s="13" t="str">
        <f>'[1]Variety Info'!L212</f>
        <v>B1</v>
      </c>
      <c r="L219" s="13">
        <f>'[1]Variety Info'!M212</f>
        <v>4</v>
      </c>
      <c r="M219" s="13" t="str">
        <f>'[1]Variety Info'!N212</f>
        <v>Yes</v>
      </c>
      <c r="N219" s="13">
        <f>'[1]Variety Info'!O212</f>
        <v>0</v>
      </c>
      <c r="O219" s="13">
        <f>'[1]Variety Info'!P212</f>
        <v>0</v>
      </c>
      <c r="P219" s="13">
        <f>'[1]Variety Info'!Q212</f>
        <v>0</v>
      </c>
    </row>
    <row r="220" spans="1:16" ht="22.5" customHeight="1" x14ac:dyDescent="0.25">
      <c r="B220" s="1" t="str">
        <f>'[1]Variety Info'!C213</f>
        <v>Clematis Viticella Alba Luxurians</v>
      </c>
      <c r="C220" s="6"/>
      <c r="D220" s="33"/>
      <c r="E220" s="9" t="str">
        <f>IF('[2]Post Avails'!Q219&gt;30,"Available","N/A")</f>
        <v>Available</v>
      </c>
      <c r="F220" s="35" t="str">
        <f>'[3]1 Gal IGC Ready Report'!B218</f>
        <v>Not Ready</v>
      </c>
      <c r="G220" s="13" t="str">
        <f>'[1]Variety Info'!H213</f>
        <v>White</v>
      </c>
      <c r="H220" s="13" t="str">
        <f>'[1]Variety Info'!I213</f>
        <v>1-2" (3-5cm)</v>
      </c>
      <c r="I220" s="13" t="str">
        <f>'[1]Variety Info'!J213</f>
        <v>June - September</v>
      </c>
      <c r="J220" s="13" t="str">
        <f>'[1]Variety Info'!K213</f>
        <v>9-12' (3-4m)</v>
      </c>
      <c r="K220" s="13" t="str">
        <f>'[1]Variety Info'!L213</f>
        <v>C</v>
      </c>
      <c r="L220" s="13">
        <f>'[1]Variety Info'!M213</f>
        <v>3</v>
      </c>
      <c r="M220" s="13" t="str">
        <f>'[1]Variety Info'!N213</f>
        <v>Yes</v>
      </c>
      <c r="N220" s="13">
        <f>'[1]Variety Info'!O213</f>
        <v>0</v>
      </c>
      <c r="O220" s="13">
        <f>'[1]Variety Info'!P213</f>
        <v>0</v>
      </c>
      <c r="P220" s="13" t="str">
        <f>'[1]Variety Info'!Q213</f>
        <v>Yes</v>
      </c>
    </row>
    <row r="221" spans="1:16" ht="22.5" customHeight="1" x14ac:dyDescent="0.25">
      <c r="B221" s="1" t="str">
        <f>'[1]Variety Info'!C214</f>
        <v>Clematis Viticella Betty Corning</v>
      </c>
      <c r="C221" s="6"/>
      <c r="D221" s="33"/>
      <c r="E221" s="9" t="str">
        <f>IF('[2]Post Avails'!Q220&gt;30,"Available","N/A")</f>
        <v>Available</v>
      </c>
      <c r="F221" s="35" t="str">
        <f>'[3]1 Gal IGC Ready Report'!B219</f>
        <v>Not Ready</v>
      </c>
      <c r="G221" s="13" t="str">
        <f>'[1]Variety Info'!H214</f>
        <v>Blue</v>
      </c>
      <c r="H221" s="13" t="str">
        <f>'[1]Variety Info'!I214</f>
        <v>2.5-3.5" (6-9cm)</v>
      </c>
      <c r="I221" s="13" t="str">
        <f>'[1]Variety Info'!J214</f>
        <v>June - September</v>
      </c>
      <c r="J221" s="13" t="str">
        <f>'[1]Variety Info'!K214</f>
        <v>9-12' (3-4m)</v>
      </c>
      <c r="K221" s="13" t="str">
        <f>'[1]Variety Info'!L214</f>
        <v>C</v>
      </c>
      <c r="L221" s="13">
        <f>'[1]Variety Info'!M214</f>
        <v>3</v>
      </c>
      <c r="M221" s="13" t="str">
        <f>'[1]Variety Info'!N214</f>
        <v>Yes</v>
      </c>
      <c r="N221" s="13">
        <f>'[1]Variety Info'!O214</f>
        <v>0</v>
      </c>
      <c r="O221" s="13" t="str">
        <f>'[1]Variety Info'!P214</f>
        <v>Yes</v>
      </c>
      <c r="P221" s="13" t="str">
        <f>'[1]Variety Info'!Q214</f>
        <v>Yes</v>
      </c>
    </row>
    <row r="222" spans="1:16" ht="22.5" customHeight="1" x14ac:dyDescent="0.25">
      <c r="B222" s="1" t="str">
        <f>'[1]Variety Info'!C215</f>
        <v>Clematis Viticella Blue Angel</v>
      </c>
      <c r="C222" s="6"/>
      <c r="D222" s="33"/>
      <c r="E222" s="9" t="str">
        <f>IF('[2]Post Avails'!Q221&gt;30,"Available","N/A")</f>
        <v>Available</v>
      </c>
      <c r="F222" s="35" t="str">
        <f>'[3]1 Gal IGC Ready Report'!B220</f>
        <v>Ready</v>
      </c>
      <c r="G222" s="13" t="str">
        <f>'[1]Variety Info'!H215</f>
        <v>Blue</v>
      </c>
      <c r="H222" s="13" t="str">
        <f>'[1]Variety Info'!I215</f>
        <v>3-4" (8-10cm)</v>
      </c>
      <c r="I222" s="13" t="str">
        <f>'[1]Variety Info'!J215</f>
        <v>June - September</v>
      </c>
      <c r="J222" s="13" t="str">
        <f>'[1]Variety Info'!K215</f>
        <v>8-12' (3-4m)</v>
      </c>
      <c r="K222" s="13" t="str">
        <f>'[1]Variety Info'!L215</f>
        <v>C</v>
      </c>
      <c r="L222" s="13">
        <f>'[1]Variety Info'!M215</f>
        <v>3</v>
      </c>
      <c r="M222" s="13" t="str">
        <f>'[1]Variety Info'!N215</f>
        <v>Yes</v>
      </c>
      <c r="N222" s="13">
        <f>'[1]Variety Info'!O215</f>
        <v>0</v>
      </c>
      <c r="O222" s="13">
        <f>'[1]Variety Info'!P215</f>
        <v>0</v>
      </c>
      <c r="P222" s="13" t="str">
        <f>'[1]Variety Info'!Q215</f>
        <v>Yes</v>
      </c>
    </row>
    <row r="223" spans="1:16" ht="22.5" customHeight="1" x14ac:dyDescent="0.25">
      <c r="A223" s="16"/>
      <c r="B223" s="1" t="str">
        <f>'[1]Variety Info'!C216</f>
        <v>Clematis Viticella Emilia Plater</v>
      </c>
      <c r="C223" s="6"/>
      <c r="D223" s="33"/>
      <c r="E223" s="9" t="str">
        <f>IF('[2]Post Avails'!Q222&gt;30,"Available","N/A")</f>
        <v>Available</v>
      </c>
      <c r="F223" s="35" t="str">
        <f>'[3]1 Gal IGC Ready Report'!B221</f>
        <v>Not Ready</v>
      </c>
      <c r="G223" s="13" t="str">
        <f>'[1]Variety Info'!H216</f>
        <v>Blue</v>
      </c>
      <c r="H223" s="13" t="str">
        <f>'[1]Variety Info'!I216</f>
        <v>3-4" (8-10cm)</v>
      </c>
      <c r="I223" s="13" t="str">
        <f>'[1]Variety Info'!J216</f>
        <v>June - September</v>
      </c>
      <c r="J223" s="13" t="str">
        <f>'[1]Variety Info'!K216</f>
        <v>9-12' (3-4m)</v>
      </c>
      <c r="K223" s="13" t="str">
        <f>'[1]Variety Info'!L216</f>
        <v>C</v>
      </c>
      <c r="L223" s="13">
        <f>'[1]Variety Info'!M216</f>
        <v>3</v>
      </c>
      <c r="M223" s="13" t="str">
        <f>'[1]Variety Info'!N216</f>
        <v>Yes</v>
      </c>
      <c r="N223" s="13">
        <f>'[1]Variety Info'!O216</f>
        <v>0</v>
      </c>
      <c r="O223" s="13">
        <f>'[1]Variety Info'!P216</f>
        <v>0</v>
      </c>
      <c r="P223" s="13" t="str">
        <f>'[1]Variety Info'!Q216</f>
        <v>Yes</v>
      </c>
    </row>
    <row r="224" spans="1:16" ht="22.5" customHeight="1" x14ac:dyDescent="0.25">
      <c r="B224" s="1" t="str">
        <f>'[1]Variety Info'!C217</f>
        <v>Clematis Viticella Minuet</v>
      </c>
      <c r="C224" s="28"/>
      <c r="D224" s="33"/>
      <c r="E224" s="9" t="str">
        <f>IF('[2]Post Avails'!Q223&gt;30,"Available","N/A")</f>
        <v>Available</v>
      </c>
      <c r="F224" s="35" t="str">
        <f>'[3]1 Gal IGC Ready Report'!B222</f>
        <v>Not Ready</v>
      </c>
      <c r="G224" s="13" t="str">
        <f>'[1]Variety Info'!H217</f>
        <v>Bi-Color</v>
      </c>
      <c r="H224" s="13" t="str">
        <f>'[1]Variety Info'!I217</f>
        <v>1-2" (3-5cm)</v>
      </c>
      <c r="I224" s="13" t="str">
        <f>'[1]Variety Info'!J217</f>
        <v>June - September</v>
      </c>
      <c r="J224" s="13" t="str">
        <f>'[1]Variety Info'!K217</f>
        <v>9-12' (3-4m)</v>
      </c>
      <c r="K224" s="13" t="str">
        <f>'[1]Variety Info'!L217</f>
        <v>C</v>
      </c>
      <c r="L224" s="13">
        <f>'[1]Variety Info'!M217</f>
        <v>3</v>
      </c>
      <c r="M224" s="13" t="str">
        <f>'[1]Variety Info'!N217</f>
        <v>Yes</v>
      </c>
      <c r="N224" s="13">
        <f>'[1]Variety Info'!O217</f>
        <v>0</v>
      </c>
      <c r="O224" s="13">
        <f>'[1]Variety Info'!P217</f>
        <v>0</v>
      </c>
      <c r="P224" s="13" t="str">
        <f>'[1]Variety Info'!Q217</f>
        <v>Yes</v>
      </c>
    </row>
    <row r="225" spans="1:16" ht="22.5" customHeight="1" x14ac:dyDescent="0.25">
      <c r="A225" s="16"/>
      <c r="B225" s="1" t="str">
        <f>'[1]Variety Info'!C218</f>
        <v>Clematis Viticella Polish Spirit</v>
      </c>
      <c r="C225" s="6"/>
      <c r="D225" s="33"/>
      <c r="E225" s="9" t="str">
        <f>IF('[2]Post Avails'!Q224&gt;30,"Available","N/A")</f>
        <v>Available</v>
      </c>
      <c r="F225" s="35" t="str">
        <f>'[3]1 Gal IGC Ready Report'!B223</f>
        <v>Ready</v>
      </c>
      <c r="G225" s="13" t="str">
        <f>'[1]Variety Info'!H218</f>
        <v>Purple</v>
      </c>
      <c r="H225" s="13" t="str">
        <f>'[1]Variety Info'!I218</f>
        <v>3-4" (8-10cm)</v>
      </c>
      <c r="I225" s="13" t="str">
        <f>'[1]Variety Info'!J218</f>
        <v>June - September</v>
      </c>
      <c r="J225" s="13" t="str">
        <f>'[1]Variety Info'!K218</f>
        <v>9-12' (3-4m)</v>
      </c>
      <c r="K225" s="13" t="str">
        <f>'[1]Variety Info'!L218</f>
        <v>C</v>
      </c>
      <c r="L225" s="13">
        <f>'[1]Variety Info'!M218</f>
        <v>3</v>
      </c>
      <c r="M225" s="13" t="str">
        <f>'[1]Variety Info'!N218</f>
        <v>Yes</v>
      </c>
      <c r="N225" s="13">
        <f>'[1]Variety Info'!O218</f>
        <v>0</v>
      </c>
      <c r="O225" s="13">
        <f>'[1]Variety Info'!P218</f>
        <v>0</v>
      </c>
      <c r="P225" s="13" t="str">
        <f>'[1]Variety Info'!Q218</f>
        <v>Yes</v>
      </c>
    </row>
    <row r="226" spans="1:16" ht="22.5" customHeight="1" x14ac:dyDescent="0.25">
      <c r="A226" s="16"/>
      <c r="B226" s="1" t="str">
        <f>'[1]Variety Info'!C219</f>
        <v>Clematis Viticella Purpurea Plena Elegans</v>
      </c>
      <c r="C226" s="6"/>
      <c r="D226" s="33"/>
      <c r="E226" s="9" t="str">
        <f>IF('[2]Post Avails'!Q225&gt;30,"Available","N/A")</f>
        <v>Available</v>
      </c>
      <c r="F226" s="35" t="str">
        <f>'[3]1 Gal IGC Ready Report'!B224</f>
        <v>Not Ready</v>
      </c>
      <c r="G226" s="13" t="str">
        <f>'[1]Variety Info'!H219</f>
        <v>Purple</v>
      </c>
      <c r="H226" s="13" t="str">
        <f>'[1]Variety Info'!I219</f>
        <v>1-2" (3-5cm)</v>
      </c>
      <c r="I226" s="13" t="str">
        <f>'[1]Variety Info'!J219</f>
        <v>June - September</v>
      </c>
      <c r="J226" s="13" t="str">
        <f>'[1]Variety Info'!K219</f>
        <v>9-12' (3-4m)</v>
      </c>
      <c r="K226" s="13" t="str">
        <f>'[1]Variety Info'!L219</f>
        <v>C</v>
      </c>
      <c r="L226" s="13">
        <f>'[1]Variety Info'!M219</f>
        <v>3</v>
      </c>
      <c r="M226" s="13" t="str">
        <f>'[1]Variety Info'!N219</f>
        <v>Yes</v>
      </c>
      <c r="N226" s="13">
        <f>'[1]Variety Info'!O219</f>
        <v>0</v>
      </c>
      <c r="O226" s="13">
        <f>'[1]Variety Info'!P219</f>
        <v>0</v>
      </c>
      <c r="P226" s="13" t="str">
        <f>'[1]Variety Info'!Q219</f>
        <v>Yes</v>
      </c>
    </row>
    <row r="227" spans="1:16" ht="22.5" hidden="1" customHeight="1" x14ac:dyDescent="0.25">
      <c r="A227" s="16"/>
      <c r="B227" s="1" t="str">
        <f>'[1]Variety Info'!C220</f>
        <v>Clematis Viticella Royal Velours</v>
      </c>
      <c r="C227" s="6"/>
      <c r="D227" s="33"/>
      <c r="E227" s="9" t="str">
        <f>IF('[2]Post Avails'!Q226&gt;30,"Available","N/A")</f>
        <v>N/A</v>
      </c>
      <c r="F227" s="35">
        <f>'[3]1 Gal IGC Ready Report'!B225</f>
        <v>0</v>
      </c>
      <c r="G227" s="13" t="str">
        <f>'[1]Variety Info'!H220</f>
        <v>Purple</v>
      </c>
      <c r="H227" s="13" t="str">
        <f>'[1]Variety Info'!I220</f>
        <v>2.5-3.5" (6-9cm)</v>
      </c>
      <c r="I227" s="13" t="str">
        <f>'[1]Variety Info'!J220</f>
        <v>July - September</v>
      </c>
      <c r="J227" s="13" t="str">
        <f>'[1]Variety Info'!K220</f>
        <v>9-12' (3-4m)</v>
      </c>
      <c r="K227" s="13" t="str">
        <f>'[1]Variety Info'!L220</f>
        <v>C</v>
      </c>
      <c r="L227" s="13">
        <f>'[1]Variety Info'!M220</f>
        <v>3</v>
      </c>
      <c r="M227" s="13" t="str">
        <f>'[1]Variety Info'!N220</f>
        <v>Yes</v>
      </c>
      <c r="N227" s="13">
        <f>'[1]Variety Info'!O220</f>
        <v>0</v>
      </c>
      <c r="O227" s="13">
        <f>'[1]Variety Info'!P220</f>
        <v>0</v>
      </c>
      <c r="P227" s="13" t="str">
        <f>'[1]Variety Info'!Q220</f>
        <v>Yes</v>
      </c>
    </row>
    <row r="228" spans="1:16" ht="22.5" customHeight="1" x14ac:dyDescent="0.25">
      <c r="B228" s="1" t="str">
        <f>'[1]Variety Info'!C221</f>
        <v>Clematis Viticella Rubra</v>
      </c>
      <c r="C228" s="6"/>
      <c r="D228" s="33"/>
      <c r="E228" s="9" t="str">
        <f>IF('[2]Post Avails'!Q227&gt;30,"Available","N/A")</f>
        <v>Available</v>
      </c>
      <c r="F228" s="35" t="str">
        <f>'[3]1 Gal IGC Ready Report'!B226</f>
        <v>Not Ready</v>
      </c>
      <c r="G228" s="13" t="str">
        <f>'[1]Variety Info'!H221</f>
        <v>Red</v>
      </c>
      <c r="H228" s="13" t="str">
        <f>'[1]Variety Info'!I221</f>
        <v>1-2" (3-5cm)</v>
      </c>
      <c r="I228" s="13" t="str">
        <f>'[1]Variety Info'!J221</f>
        <v>June - September</v>
      </c>
      <c r="J228" s="13" t="str">
        <f>'[1]Variety Info'!K221</f>
        <v>9-12' (3-4m)</v>
      </c>
      <c r="K228" s="13" t="str">
        <f>'[1]Variety Info'!L221</f>
        <v>C</v>
      </c>
      <c r="L228" s="13">
        <f>'[1]Variety Info'!M221</f>
        <v>3</v>
      </c>
      <c r="M228" s="13" t="str">
        <f>'[1]Variety Info'!N221</f>
        <v>Yes</v>
      </c>
      <c r="N228" s="13">
        <f>'[1]Variety Info'!O221</f>
        <v>0</v>
      </c>
      <c r="O228" s="13">
        <f>'[1]Variety Info'!P221</f>
        <v>0</v>
      </c>
      <c r="P228" s="13" t="str">
        <f>'[1]Variety Info'!Q221</f>
        <v>Yes</v>
      </c>
    </row>
    <row r="229" spans="1:16" ht="22.5" customHeight="1" x14ac:dyDescent="0.25">
      <c r="B229" s="1" t="str">
        <f>'[1]Variety Info'!C222</f>
        <v>Clematis Viticella Venosa Violacea (Violette Stargazer)</v>
      </c>
      <c r="C229" s="6"/>
      <c r="D229" s="33"/>
      <c r="E229" s="9" t="str">
        <f>IF('[2]Post Avails'!Q228&gt;30,"Available","N/A")</f>
        <v>Available</v>
      </c>
      <c r="F229" s="35" t="str">
        <f>'[3]1 Gal IGC Ready Report'!B227</f>
        <v>Blooming</v>
      </c>
      <c r="G229" s="13" t="str">
        <f>'[1]Variety Info'!H222</f>
        <v>Bi-Color</v>
      </c>
      <c r="H229" s="13" t="str">
        <f>'[1]Variety Info'!I222</f>
        <v>4-6" (10-15cm)</v>
      </c>
      <c r="I229" s="13" t="str">
        <f>'[1]Variety Info'!J222</f>
        <v>June - September</v>
      </c>
      <c r="J229" s="13" t="str">
        <f>'[1]Variety Info'!K222</f>
        <v>9-12' (3-4m)</v>
      </c>
      <c r="K229" s="13" t="str">
        <f>'[1]Variety Info'!L222</f>
        <v>C</v>
      </c>
      <c r="L229" s="13">
        <f>'[1]Variety Info'!M222</f>
        <v>3</v>
      </c>
      <c r="M229" s="13" t="str">
        <f>'[1]Variety Info'!N222</f>
        <v>Yes</v>
      </c>
      <c r="N229" s="13">
        <f>'[1]Variety Info'!O222</f>
        <v>0</v>
      </c>
      <c r="O229" s="13">
        <f>'[1]Variety Info'!P222</f>
        <v>0</v>
      </c>
      <c r="P229" s="13" t="str">
        <f>'[1]Variety Info'!Q222</f>
        <v>Yes</v>
      </c>
    </row>
    <row r="230" spans="1:16" ht="22.5" customHeight="1" x14ac:dyDescent="0.25">
      <c r="B230" s="1" t="str">
        <f>'[1]Variety Info'!C223</f>
        <v>Clematis Vyvian Pennell</v>
      </c>
      <c r="C230" s="6"/>
      <c r="D230" s="33"/>
      <c r="E230" s="9" t="str">
        <f>IF('[2]Post Avails'!Q229&gt;30,"Available","N/A")</f>
        <v>Available</v>
      </c>
      <c r="F230" s="35">
        <f>'[3]1 Gal IGC Ready Report'!B228</f>
        <v>0</v>
      </c>
      <c r="G230" s="13" t="str">
        <f>'[1]Variety Info'!H223</f>
        <v>Blue</v>
      </c>
      <c r="H230" s="13" t="str">
        <f>'[1]Variety Info'!I223</f>
        <v>6-8" (15-20cm)</v>
      </c>
      <c r="I230" s="13" t="str">
        <f>'[1]Variety Info'!J223</f>
        <v>May, June &amp; Aug</v>
      </c>
      <c r="J230" s="13" t="str">
        <f>'[1]Variety Info'!K223</f>
        <v>6-9' (2-3m)</v>
      </c>
      <c r="K230" s="13" t="str">
        <f>'[1]Variety Info'!L223</f>
        <v>B1</v>
      </c>
      <c r="L230" s="13">
        <f>'[1]Variety Info'!M223</f>
        <v>4</v>
      </c>
      <c r="M230" s="13" t="str">
        <f>'[1]Variety Info'!N223</f>
        <v>Yes</v>
      </c>
      <c r="N230" s="13">
        <f>'[1]Variety Info'!O223</f>
        <v>0</v>
      </c>
      <c r="O230" s="13">
        <f>'[1]Variety Info'!P223</f>
        <v>0</v>
      </c>
      <c r="P230" s="13">
        <f>'[1]Variety Info'!Q223</f>
        <v>0</v>
      </c>
    </row>
    <row r="231" spans="1:16" ht="22.5" customHeight="1" x14ac:dyDescent="0.25">
      <c r="B231" s="1" t="str">
        <f>'[1]Variety Info'!C224</f>
        <v>Clematis Walter Pennell</v>
      </c>
      <c r="C231" s="6"/>
      <c r="D231" s="33"/>
      <c r="E231" s="9" t="str">
        <f>IF('[2]Post Avails'!Q230&gt;30,"Available","N/A")</f>
        <v>Available</v>
      </c>
      <c r="F231" s="35">
        <f>'[3]1 Gal IGC Ready Report'!B229</f>
        <v>0</v>
      </c>
      <c r="G231" s="13" t="str">
        <f>'[1]Variety Info'!H224</f>
        <v>Pink</v>
      </c>
      <c r="H231" s="13" t="str">
        <f>'[1]Variety Info'!I224</f>
        <v>6-8" (15-20cm)</v>
      </c>
      <c r="I231" s="13" t="str">
        <f>'[1]Variety Info'!J224</f>
        <v>May, June &amp; Aug</v>
      </c>
      <c r="J231" s="13" t="str">
        <f>'[1]Variety Info'!K224</f>
        <v>6-9' (2-3m)</v>
      </c>
      <c r="K231" s="13" t="str">
        <f>'[1]Variety Info'!L224</f>
        <v>B1</v>
      </c>
      <c r="L231" s="13">
        <f>'[1]Variety Info'!M224</f>
        <v>4</v>
      </c>
      <c r="M231" s="13" t="str">
        <f>'[1]Variety Info'!N224</f>
        <v>Yes</v>
      </c>
      <c r="N231" s="13">
        <f>'[1]Variety Info'!O224</f>
        <v>0</v>
      </c>
      <c r="O231" s="13">
        <f>'[1]Variety Info'!P224</f>
        <v>0</v>
      </c>
      <c r="P231" s="13">
        <f>'[1]Variety Info'!Q224</f>
        <v>0</v>
      </c>
    </row>
    <row r="232" spans="1:16" ht="22.5" customHeight="1" x14ac:dyDescent="0.25">
      <c r="B232" s="1" t="str">
        <f>'[1]Variety Info'!C225</f>
        <v>Clematis Warsaw Nike</v>
      </c>
      <c r="C232" s="6"/>
      <c r="D232" s="33"/>
      <c r="E232" s="9" t="str">
        <f>IF('[2]Post Avails'!Q231&gt;30,"Available","N/A")</f>
        <v>Available</v>
      </c>
      <c r="F232" s="35" t="str">
        <f>'[3]1 Gal IGC Ready Report'!B230</f>
        <v>Ready</v>
      </c>
      <c r="G232" s="13" t="str">
        <f>'[1]Variety Info'!H225</f>
        <v>Purple</v>
      </c>
      <c r="H232" s="13" t="str">
        <f>'[1]Variety Info'!I225</f>
        <v>5-7" (12-18cm)</v>
      </c>
      <c r="I232" s="13" t="str">
        <f>'[1]Variety Info'!J225</f>
        <v>May - August</v>
      </c>
      <c r="J232" s="13" t="str">
        <f>'[1]Variety Info'!K225</f>
        <v>8-12' (3-4m)</v>
      </c>
      <c r="K232" s="13" t="str">
        <f>'[1]Variety Info'!L225</f>
        <v>B2</v>
      </c>
      <c r="L232" s="13">
        <f>'[1]Variety Info'!M225</f>
        <v>4</v>
      </c>
      <c r="M232" s="13" t="str">
        <f>'[1]Variety Info'!N225</f>
        <v>Yes</v>
      </c>
      <c r="N232" s="13">
        <f>'[1]Variety Info'!O225</f>
        <v>0</v>
      </c>
      <c r="O232" s="13">
        <f>'[1]Variety Info'!P225</f>
        <v>0</v>
      </c>
      <c r="P232" s="13">
        <f>'[1]Variety Info'!Q225</f>
        <v>0</v>
      </c>
    </row>
    <row r="233" spans="1:16" ht="22.5" customHeight="1" x14ac:dyDescent="0.25">
      <c r="B233" s="1" t="str">
        <f>'[1]Variety Info'!C226</f>
        <v>Clematis Westerplatte</v>
      </c>
      <c r="C233" s="6" t="s">
        <v>32</v>
      </c>
      <c r="D233" s="33"/>
      <c r="E233" s="9" t="str">
        <f>IF('[2]Post Avails'!Q232&gt;30,"Available","N/A")</f>
        <v>Available</v>
      </c>
      <c r="F233" s="35">
        <f>'[3]1 Gal IGC Ready Report'!B231</f>
        <v>0</v>
      </c>
      <c r="G233" s="13" t="str">
        <f>'[1]Variety Info'!H226</f>
        <v>Red</v>
      </c>
      <c r="H233" s="13" t="str">
        <f>'[1]Variety Info'!I226</f>
        <v>4-6" (10-15cm)</v>
      </c>
      <c r="I233" s="13" t="str">
        <f>'[1]Variety Info'!J226</f>
        <v>June - September</v>
      </c>
      <c r="J233" s="13" t="str">
        <f>'[1]Variety Info'!K226</f>
        <v>6-8' (2-2.5m)</v>
      </c>
      <c r="K233" s="13" t="str">
        <f>'[1]Variety Info'!L226</f>
        <v>B2 or C</v>
      </c>
      <c r="L233" s="13">
        <f>'[1]Variety Info'!M226</f>
        <v>4</v>
      </c>
      <c r="M233" s="13" t="str">
        <f>'[1]Variety Info'!N226</f>
        <v>Yes</v>
      </c>
      <c r="N233" s="13">
        <f>'[1]Variety Info'!O226</f>
        <v>0</v>
      </c>
      <c r="O233" s="13">
        <f>'[1]Variety Info'!P226</f>
        <v>0</v>
      </c>
      <c r="P233" s="13">
        <f>'[1]Variety Info'!Q226</f>
        <v>0</v>
      </c>
    </row>
    <row r="234" spans="1:16" ht="22.5" customHeight="1" x14ac:dyDescent="0.25">
      <c r="B234" s="1" t="str">
        <f>'[1]Variety Info'!C227</f>
        <v>Clematis Will Barron</v>
      </c>
      <c r="C234" s="6"/>
      <c r="D234" s="33"/>
      <c r="E234" s="9" t="str">
        <f>IF('[2]Post Avails'!Q233&gt;30,"Available","N/A")</f>
        <v>Available</v>
      </c>
      <c r="F234" s="35" t="str">
        <f>'[3]1 Gal IGC Ready Report'!B232</f>
        <v>Ready</v>
      </c>
      <c r="G234" s="13" t="str">
        <f>'[1]Variety Info'!H227</f>
        <v>Blue</v>
      </c>
      <c r="H234" s="13" t="str">
        <f>'[1]Variety Info'!I227</f>
        <v>4-6" (10-15cm)</v>
      </c>
      <c r="I234" s="13" t="str">
        <f>'[1]Variety Info'!J227</f>
        <v>May, June &amp; Sept</v>
      </c>
      <c r="J234" s="13" t="str">
        <f>'[1]Variety Info'!K227</f>
        <v>6-9' (2-3m)</v>
      </c>
      <c r="K234" s="13" t="str">
        <f>'[1]Variety Info'!L227</f>
        <v>B1</v>
      </c>
      <c r="L234" s="13">
        <f>'[1]Variety Info'!M227</f>
        <v>4</v>
      </c>
      <c r="M234" s="13" t="str">
        <f>'[1]Variety Info'!N227</f>
        <v>Yes</v>
      </c>
      <c r="N234" s="13">
        <f>'[1]Variety Info'!O227</f>
        <v>0</v>
      </c>
      <c r="O234" s="13">
        <f>'[1]Variety Info'!P227</f>
        <v>0</v>
      </c>
      <c r="P234" s="13">
        <f>'[1]Variety Info'!Q227</f>
        <v>0</v>
      </c>
    </row>
    <row r="235" spans="1:16" ht="22.5" customHeight="1" x14ac:dyDescent="0.25">
      <c r="B235" s="1" t="str">
        <f>'[1]Variety Info'!C228</f>
        <v>Clematis Will Goodwin</v>
      </c>
      <c r="C235" s="6"/>
      <c r="D235" s="33"/>
      <c r="E235" s="9" t="str">
        <f>IF('[2]Post Avails'!Q234&gt;30,"Available","N/A")</f>
        <v>Available</v>
      </c>
      <c r="F235" s="35" t="str">
        <f>'[3]1 Gal IGC Ready Report'!B233</f>
        <v>Ready</v>
      </c>
      <c r="G235" s="13" t="str">
        <f>'[1]Variety Info'!H228</f>
        <v>Blue</v>
      </c>
      <c r="H235" s="13" t="str">
        <f>'[1]Variety Info'!I228</f>
        <v>6-8" (15-20cm)</v>
      </c>
      <c r="I235" s="13" t="str">
        <f>'[1]Variety Info'!J228</f>
        <v>June - September</v>
      </c>
      <c r="J235" s="13" t="str">
        <f>'[1]Variety Info'!K228</f>
        <v>8-10' (2.5-3m)</v>
      </c>
      <c r="K235" s="13" t="str">
        <f>'[1]Variety Info'!L228</f>
        <v>B2</v>
      </c>
      <c r="L235" s="13">
        <f>'[1]Variety Info'!M228</f>
        <v>4</v>
      </c>
      <c r="M235" s="13" t="str">
        <f>'[1]Variety Info'!N228</f>
        <v>Yes</v>
      </c>
      <c r="N235" s="13">
        <f>'[1]Variety Info'!O228</f>
        <v>0</v>
      </c>
      <c r="O235" s="13">
        <f>'[1]Variety Info'!P228</f>
        <v>0</v>
      </c>
      <c r="P235" s="13">
        <f>'[1]Variety Info'!Q228</f>
        <v>0</v>
      </c>
    </row>
    <row r="236" spans="1:16" ht="22.5" hidden="1" customHeight="1" x14ac:dyDescent="0.25">
      <c r="B236" s="1" t="str">
        <f>'[1]Variety Info'!C229</f>
        <v>Clematis PW Assorted</v>
      </c>
      <c r="C236" s="6"/>
      <c r="D236" s="33"/>
      <c r="E236" s="9" t="str">
        <f>IF('[2]Post Avails'!Q235&gt;30,"Available","N/A")</f>
        <v>N/A</v>
      </c>
      <c r="F236" s="35">
        <f>'[3]1 Gal IGC Ready Report'!B234</f>
        <v>0</v>
      </c>
      <c r="G236" s="13">
        <f>'[1]Variety Info'!H229</f>
        <v>0</v>
      </c>
      <c r="H236" s="13">
        <f>'[1]Variety Info'!I229</f>
        <v>0</v>
      </c>
      <c r="I236" s="13">
        <f>'[1]Variety Info'!J229</f>
        <v>0</v>
      </c>
      <c r="J236" s="13">
        <f>'[1]Variety Info'!K229</f>
        <v>0</v>
      </c>
      <c r="K236" s="13">
        <f>'[1]Variety Info'!L229</f>
        <v>0</v>
      </c>
      <c r="L236" s="13">
        <f>'[1]Variety Info'!M229</f>
        <v>0</v>
      </c>
      <c r="M236" s="13">
        <f>'[1]Variety Info'!N229</f>
        <v>0</v>
      </c>
      <c r="N236" s="13">
        <f>'[1]Variety Info'!O229</f>
        <v>0</v>
      </c>
      <c r="O236" s="13">
        <f>'[1]Variety Info'!P229</f>
        <v>0</v>
      </c>
      <c r="P236" s="13">
        <f>'[1]Variety Info'!Q229</f>
        <v>0</v>
      </c>
    </row>
    <row r="237" spans="1:16" ht="22.5" hidden="1" customHeight="1" x14ac:dyDescent="0.25">
      <c r="B237" s="1" t="str">
        <f>'[1]Variety Info'!C230</f>
        <v>Clematis PW Diamond Ball®</v>
      </c>
      <c r="C237" s="6"/>
      <c r="D237" s="33"/>
      <c r="E237" s="9" t="str">
        <f>IF('[2]Post Avails'!Q236&gt;30,"Available","N/A")</f>
        <v>N/A</v>
      </c>
      <c r="F237" s="35">
        <f>'[3]1 Gal IGC Ready Report'!B235</f>
        <v>0</v>
      </c>
      <c r="G237" s="13">
        <f>'[1]Variety Info'!H230</f>
        <v>0</v>
      </c>
      <c r="H237" s="13">
        <f>'[1]Variety Info'!I230</f>
        <v>0</v>
      </c>
      <c r="I237" s="13">
        <f>'[1]Variety Info'!J230</f>
        <v>0</v>
      </c>
      <c r="J237" s="13">
        <f>'[1]Variety Info'!K230</f>
        <v>0</v>
      </c>
      <c r="K237" s="13">
        <f>'[1]Variety Info'!L230</f>
        <v>0</v>
      </c>
      <c r="L237" s="13">
        <f>'[1]Variety Info'!M230</f>
        <v>0</v>
      </c>
      <c r="M237" s="13">
        <f>'[1]Variety Info'!N230</f>
        <v>0</v>
      </c>
      <c r="N237" s="13">
        <f>'[1]Variety Info'!O230</f>
        <v>0</v>
      </c>
      <c r="O237" s="13">
        <f>'[1]Variety Info'!P230</f>
        <v>0</v>
      </c>
      <c r="P237" s="13">
        <f>'[1]Variety Info'!Q230</f>
        <v>0</v>
      </c>
    </row>
    <row r="238" spans="1:16" ht="22.5" customHeight="1" x14ac:dyDescent="0.25">
      <c r="B238" s="1" t="str">
        <f>'[1]Variety Info'!C231</f>
        <v>Clematis PW Happy Jack®</v>
      </c>
      <c r="C238" s="6"/>
      <c r="D238" s="33"/>
      <c r="E238" s="9" t="str">
        <f>IF('[2]Post Avails'!Q237&gt;30,"Available","N/A")</f>
        <v>Available</v>
      </c>
      <c r="F238" s="35" t="str">
        <f>'[3]1 Gal IGC Ready Report'!B236</f>
        <v>Ready</v>
      </c>
      <c r="G238" s="13" t="str">
        <f>'[1]Variety Info'!H231</f>
        <v>Purple</v>
      </c>
      <c r="H238" s="13" t="str">
        <f>'[1]Variety Info'!I231</f>
        <v>4-5" (10-13cm)</v>
      </c>
      <c r="I238" s="13" t="str">
        <f>'[1]Variety Info'!J231</f>
        <v>June - September</v>
      </c>
      <c r="J238" s="13" t="str">
        <f>'[1]Variety Info'!K231</f>
        <v>6-8' (2-2.5m)</v>
      </c>
      <c r="K238" s="13" t="str">
        <f>'[1]Variety Info'!L231</f>
        <v>C</v>
      </c>
      <c r="L238" s="13">
        <f>'[1]Variety Info'!M231</f>
        <v>4</v>
      </c>
      <c r="M238" s="13">
        <f>'[1]Variety Info'!N231</f>
        <v>0</v>
      </c>
      <c r="N238" s="13">
        <f>'[1]Variety Info'!O231</f>
        <v>0</v>
      </c>
      <c r="O238" s="13">
        <f>'[1]Variety Info'!P231</f>
        <v>0</v>
      </c>
      <c r="P238" s="13">
        <f>'[1]Variety Info'!Q231</f>
        <v>0</v>
      </c>
    </row>
    <row r="239" spans="1:16" ht="22.5" customHeight="1" x14ac:dyDescent="0.25">
      <c r="B239" s="1" t="str">
        <f>'[1]Variety Info'!C232</f>
        <v>Clematis PW Pink Mink®</v>
      </c>
      <c r="C239" s="6" t="s">
        <v>21</v>
      </c>
      <c r="D239" s="33"/>
      <c r="E239" s="9" t="str">
        <f>IF('[2]Post Avails'!Q238&gt;30,"Available","N/A")</f>
        <v>Available</v>
      </c>
      <c r="F239" s="35">
        <f>'[3]1 Gal IGC Ready Report'!B237</f>
        <v>0</v>
      </c>
      <c r="G239" s="13" t="str">
        <f>'[1]Variety Info'!H232</f>
        <v>Pink</v>
      </c>
      <c r="H239" s="13" t="str">
        <f>'[1]Variety Info'!I232</f>
        <v>3-4" (8-10cm)</v>
      </c>
      <c r="I239" s="13" t="str">
        <f>'[1]Variety Info'!J232</f>
        <v>May - October</v>
      </c>
      <c r="J239" s="13" t="str">
        <f>'[1]Variety Info'!K232</f>
        <v>6-8' (2-2.5m)</v>
      </c>
      <c r="K239" s="13" t="str">
        <f>'[1]Variety Info'!L232</f>
        <v>C</v>
      </c>
      <c r="L239" s="13">
        <f>'[1]Variety Info'!M232</f>
        <v>4</v>
      </c>
      <c r="M239" s="13">
        <f>'[1]Variety Info'!N232</f>
        <v>0</v>
      </c>
      <c r="N239" s="13">
        <f>'[1]Variety Info'!O232</f>
        <v>0</v>
      </c>
      <c r="O239" s="13">
        <f>'[1]Variety Info'!P232</f>
        <v>0</v>
      </c>
      <c r="P239" s="13">
        <f>'[1]Variety Info'!Q232</f>
        <v>0</v>
      </c>
    </row>
    <row r="240" spans="1:16" ht="22.5" customHeight="1" x14ac:dyDescent="0.25">
      <c r="B240" s="1" t="str">
        <f>'[1]Variety Info'!C233</f>
        <v>Clematis PW Sweet Summer Love®</v>
      </c>
      <c r="C240" s="6"/>
      <c r="D240" s="33"/>
      <c r="E240" s="9" t="str">
        <f>IF('[2]Post Avails'!Q239&gt;30,"Available","N/A")</f>
        <v>Available</v>
      </c>
      <c r="F240" s="35" t="str">
        <f>'[3]1 Gal IGC Ready Report'!B238</f>
        <v>Ready</v>
      </c>
      <c r="G240" s="13" t="str">
        <f>'[1]Variety Info'!H233</f>
        <v>Purple</v>
      </c>
      <c r="H240" s="13" t="str">
        <f>'[1]Variety Info'!I233</f>
        <v>1-2" (3-5cm)</v>
      </c>
      <c r="I240" s="13" t="str">
        <f>'[1]Variety Info'!J233</f>
        <v>July - September</v>
      </c>
      <c r="J240" s="13" t="str">
        <f>'[1]Variety Info'!K233</f>
        <v>8-10' (3-4m)</v>
      </c>
      <c r="K240" s="13" t="str">
        <f>'[1]Variety Info'!L233</f>
        <v>C</v>
      </c>
      <c r="L240" s="13">
        <f>'[1]Variety Info'!M233</f>
        <v>4</v>
      </c>
      <c r="M240" s="13">
        <f>'[1]Variety Info'!N233</f>
        <v>0</v>
      </c>
      <c r="N240" s="13">
        <f>'[1]Variety Info'!O233</f>
        <v>0</v>
      </c>
      <c r="O240" s="13" t="str">
        <f>'[1]Variety Info'!P233</f>
        <v>Yes</v>
      </c>
      <c r="P240" s="13">
        <f>'[1]Variety Info'!Q233</f>
        <v>0</v>
      </c>
    </row>
    <row r="241" spans="1:16" ht="22.5" customHeight="1" x14ac:dyDescent="0.25">
      <c r="B241" s="1" t="str">
        <f>'[1]Variety Info'!C234</f>
        <v>Clematis PW Viva Polonia®</v>
      </c>
      <c r="C241" s="6"/>
      <c r="D241" s="33"/>
      <c r="E241" s="9" t="str">
        <f>IF('[2]Post Avails'!Q240&gt;30,"Available","N/A")</f>
        <v>Available</v>
      </c>
      <c r="F241" s="35" t="str">
        <f>'[3]1 Gal IGC Ready Report'!B239</f>
        <v>Ready</v>
      </c>
      <c r="G241" s="13" t="str">
        <f>'[1]Variety Info'!H234</f>
        <v>Purple</v>
      </c>
      <c r="H241" s="13" t="str">
        <f>'[1]Variety Info'!I234</f>
        <v>5-6" (12-15cm)</v>
      </c>
      <c r="I241" s="13" t="str">
        <f>'[1]Variety Info'!J234</f>
        <v>May - July</v>
      </c>
      <c r="J241" s="13" t="str">
        <f>'[1]Variety Info'!K234</f>
        <v>5-6' (1.5-2m)</v>
      </c>
      <c r="K241" s="13" t="str">
        <f>'[1]Variety Info'!L234</f>
        <v>B</v>
      </c>
      <c r="L241" s="13">
        <f>'[1]Variety Info'!M234</f>
        <v>4</v>
      </c>
      <c r="M241" s="13">
        <f>'[1]Variety Info'!N234</f>
        <v>0</v>
      </c>
      <c r="N241" s="13">
        <f>'[1]Variety Info'!O234</f>
        <v>0</v>
      </c>
      <c r="O241" s="13">
        <f>'[1]Variety Info'!P234</f>
        <v>0</v>
      </c>
      <c r="P241" s="13">
        <f>'[1]Variety Info'!Q234</f>
        <v>0</v>
      </c>
    </row>
    <row r="242" spans="1:16" ht="22.5" hidden="1" customHeight="1" x14ac:dyDescent="0.25">
      <c r="A242" s="16"/>
      <c r="B242" s="1" t="str">
        <f>'[1]Variety Info'!C235</f>
        <v>Misc Vines</v>
      </c>
      <c r="C242" s="6"/>
      <c r="D242" s="33"/>
      <c r="E242" s="9" t="str">
        <f>IF('[2]Post Avails'!Q241&gt;30,"Available","N/A")</f>
        <v>N/A</v>
      </c>
      <c r="F242" s="35">
        <f>'[3]1 Gal IGC Ready Report'!B240</f>
        <v>0</v>
      </c>
      <c r="G242" s="13">
        <f>'[1]Variety Info'!H235</f>
        <v>0</v>
      </c>
      <c r="H242" s="13">
        <f>'[1]Variety Info'!I235</f>
        <v>0</v>
      </c>
      <c r="I242" s="13">
        <f>'[1]Variety Info'!J235</f>
        <v>0</v>
      </c>
      <c r="J242" s="13">
        <f>'[1]Variety Info'!K235</f>
        <v>0</v>
      </c>
      <c r="K242" s="13">
        <f>'[1]Variety Info'!L235</f>
        <v>0</v>
      </c>
      <c r="L242" s="13">
        <f>'[1]Variety Info'!M235</f>
        <v>0</v>
      </c>
      <c r="M242" s="13">
        <f>'[1]Variety Info'!N235</f>
        <v>0</v>
      </c>
      <c r="N242" s="13">
        <f>'[1]Variety Info'!O235</f>
        <v>0</v>
      </c>
      <c r="O242" s="13">
        <f>'[1]Variety Info'!P235</f>
        <v>0</v>
      </c>
      <c r="P242" s="13">
        <f>'[1]Variety Info'!Q235</f>
        <v>0</v>
      </c>
    </row>
    <row r="243" spans="1:16" ht="22.5" customHeight="1" x14ac:dyDescent="0.25">
      <c r="B243" s="1" t="str">
        <f>'[1]Variety Info'!C236</f>
        <v>Akebia Quinata (Chocolate Vine)</v>
      </c>
      <c r="C243" s="6"/>
      <c r="D243" s="33"/>
      <c r="E243" s="9" t="str">
        <f>IF('[2]Post Avails'!Q242&gt;30,"Available","N/A")</f>
        <v>Available</v>
      </c>
      <c r="F243" s="35" t="str">
        <f>'[3]1 Gal IGC Ready Report'!B241</f>
        <v>Ready</v>
      </c>
      <c r="G243" s="13" t="str">
        <f>'[1]Variety Info'!H236</f>
        <v>Purple</v>
      </c>
      <c r="H243" s="13" t="str">
        <f>'[1]Variety Info'!I236</f>
        <v>1-2" (3-5cm)</v>
      </c>
      <c r="I243" s="13" t="str">
        <f>'[1]Variety Info'!J236</f>
        <v>May - June</v>
      </c>
      <c r="J243" s="13" t="str">
        <f>'[1]Variety Info'!K236</f>
        <v>8-20' (3-6m)</v>
      </c>
      <c r="K243" s="13">
        <f>'[1]Variety Info'!L236</f>
        <v>0</v>
      </c>
      <c r="L243" s="13">
        <f>'[1]Variety Info'!M236</f>
        <v>5</v>
      </c>
      <c r="M243" s="13">
        <f>'[1]Variety Info'!N236</f>
        <v>0</v>
      </c>
      <c r="N243" s="13">
        <f>'[1]Variety Info'!O236</f>
        <v>0</v>
      </c>
      <c r="O243" s="13" t="str">
        <f>'[1]Variety Info'!P236</f>
        <v>Yes</v>
      </c>
      <c r="P243" s="13">
        <f>'[1]Variety Info'!Q236</f>
        <v>0</v>
      </c>
    </row>
    <row r="244" spans="1:16" ht="22.5" customHeight="1" x14ac:dyDescent="0.25">
      <c r="A244" s="16"/>
      <c r="B244" s="1" t="str">
        <f>'[1]Variety Info'!C237</f>
        <v>AmpelopsisElegans (Porcelain Vine)</v>
      </c>
      <c r="C244" s="6"/>
      <c r="D244" s="33"/>
      <c r="E244" s="9" t="str">
        <f>IF('[2]Post Avails'!Q243&gt;30,"Available","N/A")</f>
        <v>Available</v>
      </c>
      <c r="F244" s="35" t="str">
        <f>'[3]1 Gal IGC Ready Report'!B242</f>
        <v>Ready</v>
      </c>
      <c r="G244" s="13" t="str">
        <f>'[1]Variety Info'!H237</f>
        <v>Light Green</v>
      </c>
      <c r="H244" s="13">
        <f>'[1]Variety Info'!I237</f>
        <v>0</v>
      </c>
      <c r="I244" s="13" t="str">
        <f>'[1]Variety Info'!J237</f>
        <v>July - August</v>
      </c>
      <c r="J244" s="13" t="str">
        <f>'[1]Variety Info'!K237</f>
        <v>12-20' (3.5-6m)</v>
      </c>
      <c r="K244" s="13">
        <f>'[1]Variety Info'!L237</f>
        <v>0</v>
      </c>
      <c r="L244" s="13">
        <f>'[1]Variety Info'!M237</f>
        <v>5</v>
      </c>
      <c r="M244" s="13">
        <f>'[1]Variety Info'!N237</f>
        <v>0</v>
      </c>
      <c r="N244" s="13">
        <f>'[1]Variety Info'!O237</f>
        <v>0</v>
      </c>
      <c r="O244" s="13">
        <f>'[1]Variety Info'!P237</f>
        <v>0</v>
      </c>
      <c r="P244" s="13" t="str">
        <f>'[1]Variety Info'!Q237</f>
        <v>Yes</v>
      </c>
    </row>
    <row r="245" spans="1:16" ht="22.5" hidden="1" customHeight="1" x14ac:dyDescent="0.25">
      <c r="B245" s="1" t="str">
        <f>'[1]Variety Info'!C238</f>
        <v>Aristolochia Durior (Dutchmen's Pipe)</v>
      </c>
      <c r="C245" s="6"/>
      <c r="D245" s="33"/>
      <c r="E245" s="9" t="str">
        <f>IF('[2]Post Avails'!Q244&gt;30,"Available","N/A")</f>
        <v>N/A</v>
      </c>
      <c r="F245" s="35">
        <f>'[3]1 Gal IGC Ready Report'!B243</f>
        <v>0</v>
      </c>
      <c r="G245" s="13">
        <f>'[1]Variety Info'!H238</f>
        <v>0</v>
      </c>
      <c r="H245" s="13">
        <f>'[1]Variety Info'!I238</f>
        <v>0</v>
      </c>
      <c r="I245" s="13">
        <f>'[1]Variety Info'!J238</f>
        <v>0</v>
      </c>
      <c r="J245" s="13">
        <f>'[1]Variety Info'!K238</f>
        <v>0</v>
      </c>
      <c r="K245" s="13">
        <f>'[1]Variety Info'!L238</f>
        <v>0</v>
      </c>
      <c r="L245" s="13">
        <f>'[1]Variety Info'!M238</f>
        <v>4</v>
      </c>
      <c r="M245" s="13">
        <f>'[1]Variety Info'!N238</f>
        <v>0</v>
      </c>
      <c r="N245" s="13">
        <f>'[1]Variety Info'!O238</f>
        <v>0</v>
      </c>
      <c r="O245" s="13">
        <f>'[1]Variety Info'!P238</f>
        <v>0</v>
      </c>
      <c r="P245" s="13">
        <f>'[1]Variety Info'!Q238</f>
        <v>0</v>
      </c>
    </row>
    <row r="246" spans="1:16" ht="22.5" hidden="1" customHeight="1" x14ac:dyDescent="0.25">
      <c r="B246" s="1" t="str">
        <f>'[1]Variety Info'!C239</f>
        <v>Bougainvillea Assorted</v>
      </c>
      <c r="C246" s="6"/>
      <c r="D246" s="33"/>
      <c r="E246" s="9" t="str">
        <f>IF('[2]Post Avails'!Q245&gt;30,"Available","N/A")</f>
        <v>N/A</v>
      </c>
      <c r="F246" s="35">
        <f>'[3]1 Gal IGC Ready Report'!B244</f>
        <v>0</v>
      </c>
      <c r="G246" s="13">
        <f>'[1]Variety Info'!H239</f>
        <v>0</v>
      </c>
      <c r="H246" s="13">
        <f>'[1]Variety Info'!I239</f>
        <v>0</v>
      </c>
      <c r="I246" s="13">
        <f>'[1]Variety Info'!J239</f>
        <v>0</v>
      </c>
      <c r="J246" s="13">
        <f>'[1]Variety Info'!K239</f>
        <v>0</v>
      </c>
      <c r="K246" s="13">
        <f>'[1]Variety Info'!L239</f>
        <v>0</v>
      </c>
      <c r="L246" s="13">
        <f>'[1]Variety Info'!M239</f>
        <v>9</v>
      </c>
      <c r="M246" s="13">
        <f>'[1]Variety Info'!N239</f>
        <v>0</v>
      </c>
      <c r="N246" s="13">
        <f>'[1]Variety Info'!O239</f>
        <v>0</v>
      </c>
      <c r="O246" s="13">
        <f>'[1]Variety Info'!P239</f>
        <v>0</v>
      </c>
      <c r="P246" s="13">
        <f>'[1]Variety Info'!Q239</f>
        <v>0</v>
      </c>
    </row>
    <row r="247" spans="1:16" ht="22.5" hidden="1" customHeight="1" x14ac:dyDescent="0.25">
      <c r="B247" s="1" t="str">
        <f>'[1]Variety Info'!C240</f>
        <v>Campsis Assorted</v>
      </c>
      <c r="C247" s="6"/>
      <c r="D247" s="33"/>
      <c r="E247" s="9" t="str">
        <f>IF('[2]Post Avails'!Q246&gt;30,"Available","N/A")</f>
        <v>N/A</v>
      </c>
      <c r="F247" s="35">
        <f>'[3]1 Gal IGC Ready Report'!B245</f>
        <v>0</v>
      </c>
      <c r="G247" s="13">
        <f>'[1]Variety Info'!H240</f>
        <v>0</v>
      </c>
      <c r="H247" s="13">
        <f>'[1]Variety Info'!I240</f>
        <v>0</v>
      </c>
      <c r="I247" s="13">
        <f>'[1]Variety Info'!J240</f>
        <v>0</v>
      </c>
      <c r="J247" s="13">
        <f>'[1]Variety Info'!K240</f>
        <v>0</v>
      </c>
      <c r="K247" s="13">
        <f>'[1]Variety Info'!L240</f>
        <v>0</v>
      </c>
      <c r="L247" s="13">
        <f>'[1]Variety Info'!M240</f>
        <v>0</v>
      </c>
      <c r="M247" s="13">
        <f>'[1]Variety Info'!N240</f>
        <v>0</v>
      </c>
      <c r="N247" s="13">
        <f>'[1]Variety Info'!O240</f>
        <v>0</v>
      </c>
      <c r="O247" s="13">
        <f>'[1]Variety Info'!P240</f>
        <v>0</v>
      </c>
      <c r="P247" s="13">
        <f>'[1]Variety Info'!Q240</f>
        <v>0</v>
      </c>
    </row>
    <row r="248" spans="1:16" ht="22.5" customHeight="1" x14ac:dyDescent="0.25">
      <c r="B248" s="1" t="str">
        <f>'[1]Variety Info'!C241</f>
        <v>Campsis Atropurpurea (Trumpet Vine)</v>
      </c>
      <c r="C248" s="6"/>
      <c r="D248" s="33"/>
      <c r="E248" s="9" t="str">
        <f>IF('[2]Post Avails'!Q247&gt;30,"Available","N/A")</f>
        <v>Available</v>
      </c>
      <c r="F248" s="35" t="str">
        <f>'[3]1 Gal IGC Ready Report'!B246</f>
        <v>Ready</v>
      </c>
      <c r="G248" s="13" t="str">
        <f>'[1]Variety Info'!H241</f>
        <v>Scarlet</v>
      </c>
      <c r="H248" s="13" t="str">
        <f>'[1]Variety Info'!I241</f>
        <v>2-3" (5-7cm)</v>
      </c>
      <c r="I248" s="13" t="str">
        <f>'[1]Variety Info'!J241</f>
        <v>July - September</v>
      </c>
      <c r="J248" s="13" t="str">
        <f>'[1]Variety Info'!K241</f>
        <v>13-30' (4.5-9m)</v>
      </c>
      <c r="K248" s="13">
        <f>'[1]Variety Info'!L241</f>
        <v>0</v>
      </c>
      <c r="L248" s="13">
        <f>'[1]Variety Info'!M241</f>
        <v>5</v>
      </c>
      <c r="M248" s="13">
        <f>'[1]Variety Info'!N241</f>
        <v>0</v>
      </c>
      <c r="N248" s="13">
        <f>'[1]Variety Info'!O241</f>
        <v>0</v>
      </c>
      <c r="O248" s="13">
        <f>'[1]Variety Info'!P241</f>
        <v>0</v>
      </c>
      <c r="P248" s="13">
        <f>'[1]Variety Info'!Q241</f>
        <v>0</v>
      </c>
    </row>
    <row r="249" spans="1:16" ht="22.5" customHeight="1" x14ac:dyDescent="0.25">
      <c r="B249" s="1" t="str">
        <f>'[1]Variety Info'!C242</f>
        <v>Campsis Flamenco (Trumpet Vine)</v>
      </c>
      <c r="C249" s="6"/>
      <c r="D249" s="33"/>
      <c r="E249" s="9" t="str">
        <f>IF('[2]Post Avails'!Q248&gt;30,"Available","N/A")</f>
        <v>Available</v>
      </c>
      <c r="F249" s="35" t="str">
        <f>'[3]1 Gal IGC Ready Report'!B247</f>
        <v>Ready</v>
      </c>
      <c r="G249" s="13" t="str">
        <f>'[1]Variety Info'!H242</f>
        <v>Scarlet</v>
      </c>
      <c r="H249" s="13" t="str">
        <f>'[1]Variety Info'!I242</f>
        <v>2-3" (5-7cm)</v>
      </c>
      <c r="I249" s="13" t="str">
        <f>'[1]Variety Info'!J242</f>
        <v>July - September</v>
      </c>
      <c r="J249" s="13" t="str">
        <f>'[1]Variety Info'!K242</f>
        <v>13-30' (4.5-9m)</v>
      </c>
      <c r="K249" s="13">
        <f>'[1]Variety Info'!L242</f>
        <v>0</v>
      </c>
      <c r="L249" s="13">
        <f>'[1]Variety Info'!M242</f>
        <v>5</v>
      </c>
      <c r="M249" s="13">
        <f>'[1]Variety Info'!N242</f>
        <v>0</v>
      </c>
      <c r="N249" s="13">
        <f>'[1]Variety Info'!O242</f>
        <v>0</v>
      </c>
      <c r="O249" s="13">
        <f>'[1]Variety Info'!P242</f>
        <v>0</v>
      </c>
      <c r="P249" s="13">
        <f>'[1]Variety Info'!Q242</f>
        <v>0</v>
      </c>
    </row>
    <row r="250" spans="1:16" ht="22.5" customHeight="1" x14ac:dyDescent="0.25">
      <c r="B250" s="1" t="str">
        <f>'[1]Variety Info'!C243</f>
        <v>Campsis Flava (Trumpet Vine)</v>
      </c>
      <c r="C250" s="6"/>
      <c r="D250" s="33"/>
      <c r="E250" s="9" t="str">
        <f>IF('[2]Post Avails'!Q249&gt;30,"Available","N/A")</f>
        <v>Available</v>
      </c>
      <c r="F250" s="35">
        <f>'[3]1 Gal IGC Ready Report'!B248</f>
        <v>0</v>
      </c>
      <c r="G250" s="13" t="str">
        <f>'[1]Variety Info'!H243</f>
        <v>Yellow</v>
      </c>
      <c r="H250" s="13" t="str">
        <f>'[1]Variety Info'!I243</f>
        <v>2-3" (5-7cm)</v>
      </c>
      <c r="I250" s="13" t="str">
        <f>'[1]Variety Info'!J243</f>
        <v>July - September</v>
      </c>
      <c r="J250" s="13" t="str">
        <f>'[1]Variety Info'!K243</f>
        <v>13-30' (4.5-9m)</v>
      </c>
      <c r="K250" s="13">
        <f>'[1]Variety Info'!L243</f>
        <v>0</v>
      </c>
      <c r="L250" s="13">
        <f>'[1]Variety Info'!M243</f>
        <v>5</v>
      </c>
      <c r="M250" s="13">
        <f>'[1]Variety Info'!N243</f>
        <v>0</v>
      </c>
      <c r="N250" s="13">
        <f>'[1]Variety Info'!O243</f>
        <v>0</v>
      </c>
      <c r="O250" s="13">
        <f>'[1]Variety Info'!P243</f>
        <v>0</v>
      </c>
      <c r="P250" s="13">
        <f>'[1]Variety Info'!Q243</f>
        <v>0</v>
      </c>
    </row>
    <row r="251" spans="1:16" ht="22.5" customHeight="1" x14ac:dyDescent="0.25">
      <c r="B251" s="1" t="str">
        <f>'[1]Variety Info'!C244</f>
        <v>Campsis Grandiflora (Trumpet Vine)</v>
      </c>
      <c r="C251" s="6"/>
      <c r="D251" s="33"/>
      <c r="E251" s="9" t="str">
        <f>IF('[2]Post Avails'!Q250&gt;30,"Available","N/A")</f>
        <v>Available</v>
      </c>
      <c r="F251" s="35">
        <f>'[3]1 Gal IGC Ready Report'!B249</f>
        <v>0</v>
      </c>
      <c r="G251" s="13" t="str">
        <f>'[1]Variety Info'!H244</f>
        <v>Orange - Red</v>
      </c>
      <c r="H251" s="13" t="str">
        <f>'[1]Variety Info'!I244</f>
        <v>2-3" (5-7cm)</v>
      </c>
      <c r="I251" s="13" t="str">
        <f>'[1]Variety Info'!J244</f>
        <v>July - September</v>
      </c>
      <c r="J251" s="13" t="str">
        <f>'[1]Variety Info'!K244</f>
        <v>13-30' (4.5-9m)</v>
      </c>
      <c r="K251" s="13">
        <f>'[1]Variety Info'!L244</f>
        <v>0</v>
      </c>
      <c r="L251" s="13">
        <f>'[1]Variety Info'!M244</f>
        <v>6</v>
      </c>
      <c r="M251" s="13">
        <f>'[1]Variety Info'!N244</f>
        <v>0</v>
      </c>
      <c r="N251" s="13">
        <f>'[1]Variety Info'!O244</f>
        <v>0</v>
      </c>
      <c r="O251" s="13">
        <f>'[1]Variety Info'!P244</f>
        <v>0</v>
      </c>
      <c r="P251" s="13">
        <f>'[1]Variety Info'!Q244</f>
        <v>0</v>
      </c>
    </row>
    <row r="252" spans="1:16" ht="22.5" customHeight="1" x14ac:dyDescent="0.25">
      <c r="A252" s="16"/>
      <c r="B252" s="1" t="str">
        <f>'[1]Variety Info'!C245</f>
        <v>Campsis Indian Summer (Trumpet Vine)</v>
      </c>
      <c r="C252" s="6"/>
      <c r="D252" s="33"/>
      <c r="E252" s="9" t="str">
        <f>IF('[2]Post Avails'!Q251&gt;30,"Available","N/A")</f>
        <v>Available</v>
      </c>
      <c r="F252" s="35" t="str">
        <f>'[3]1 Gal IGC Ready Report'!B250</f>
        <v>Ready</v>
      </c>
      <c r="G252" s="13" t="str">
        <f>'[1]Variety Info'!H245</f>
        <v>Orange - Red</v>
      </c>
      <c r="H252" s="13" t="str">
        <f>'[1]Variety Info'!I245</f>
        <v>2-3" (5-7cm)</v>
      </c>
      <c r="I252" s="13" t="str">
        <f>'[1]Variety Info'!J245</f>
        <v>July - September</v>
      </c>
      <c r="J252" s="13" t="str">
        <f>'[1]Variety Info'!K245</f>
        <v>13-30' (4.5-9m)</v>
      </c>
      <c r="K252" s="13">
        <f>'[1]Variety Info'!L245</f>
        <v>0</v>
      </c>
      <c r="L252" s="13">
        <f>'[1]Variety Info'!M245</f>
        <v>5</v>
      </c>
      <c r="M252" s="13">
        <f>'[1]Variety Info'!N245</f>
        <v>0</v>
      </c>
      <c r="N252" s="13">
        <f>'[1]Variety Info'!O245</f>
        <v>0</v>
      </c>
      <c r="O252" s="13">
        <f>'[1]Variety Info'!P245</f>
        <v>0</v>
      </c>
      <c r="P252" s="13">
        <f>'[1]Variety Info'!Q245</f>
        <v>0</v>
      </c>
    </row>
    <row r="253" spans="1:16" ht="22.5" customHeight="1" x14ac:dyDescent="0.25">
      <c r="B253" s="1" t="str">
        <f>'[1]Variety Info'!C246</f>
        <v>Campsis Madame Galen (Trumpet Vine)</v>
      </c>
      <c r="C253" s="6"/>
      <c r="D253" s="33"/>
      <c r="E253" s="9" t="str">
        <f>IF('[2]Post Avails'!Q252&gt;30,"Available","N/A")</f>
        <v>Available</v>
      </c>
      <c r="F253" s="35" t="str">
        <f>'[3]1 Gal IGC Ready Report'!B251</f>
        <v>Ready</v>
      </c>
      <c r="G253" s="13" t="str">
        <f>'[1]Variety Info'!H246</f>
        <v>Orange - Red</v>
      </c>
      <c r="H253" s="13" t="str">
        <f>'[1]Variety Info'!I246</f>
        <v>2-3" (5-7cm)</v>
      </c>
      <c r="I253" s="13" t="str">
        <f>'[1]Variety Info'!J246</f>
        <v>July - September</v>
      </c>
      <c r="J253" s="13" t="str">
        <f>'[1]Variety Info'!K246</f>
        <v>13-30' (4.5-9m)</v>
      </c>
      <c r="K253" s="13">
        <f>'[1]Variety Info'!L246</f>
        <v>0</v>
      </c>
      <c r="L253" s="13">
        <f>'[1]Variety Info'!M246</f>
        <v>5</v>
      </c>
      <c r="M253" s="13">
        <f>'[1]Variety Info'!N246</f>
        <v>0</v>
      </c>
      <c r="N253" s="13">
        <f>'[1]Variety Info'!O246</f>
        <v>0</v>
      </c>
      <c r="O253" s="13">
        <f>'[1]Variety Info'!P246</f>
        <v>0</v>
      </c>
      <c r="P253" s="13">
        <f>'[1]Variety Info'!Q246</f>
        <v>0</v>
      </c>
    </row>
    <row r="254" spans="1:16" ht="22.5" customHeight="1" x14ac:dyDescent="0.25">
      <c r="A254" s="16"/>
      <c r="B254" s="1" t="str">
        <f>'[1]Variety Info'!C247</f>
        <v>Holboellia Coriacea (China Blue Vine)</v>
      </c>
      <c r="C254" s="6"/>
      <c r="D254" s="33"/>
      <c r="E254" s="9" t="str">
        <f>IF('[2]Post Avails'!Q253&gt;30,"Available","N/A")</f>
        <v>Available</v>
      </c>
      <c r="F254" s="35" t="str">
        <f>'[3]1 Gal IGC Ready Report'!B252</f>
        <v>Ready</v>
      </c>
      <c r="G254" s="13" t="str">
        <f>'[1]Variety Info'!H247</f>
        <v>Purple</v>
      </c>
      <c r="H254" s="13" t="str">
        <f>'[1]Variety Info'!I247</f>
        <v>½-1" (1-3cm)</v>
      </c>
      <c r="I254" s="13" t="str">
        <f>'[1]Variety Info'!J247</f>
        <v>April - May</v>
      </c>
      <c r="J254" s="13" t="str">
        <f>'[1]Variety Info'!K247</f>
        <v>6-20' (2-6m)</v>
      </c>
      <c r="K254" s="13">
        <f>'[1]Variety Info'!L247</f>
        <v>0</v>
      </c>
      <c r="L254" s="13">
        <f>'[1]Variety Info'!M247</f>
        <v>7</v>
      </c>
      <c r="M254" s="13">
        <f>'[1]Variety Info'!N247</f>
        <v>0</v>
      </c>
      <c r="N254" s="13" t="str">
        <f>'[1]Variety Info'!O247</f>
        <v>yes</v>
      </c>
      <c r="O254" s="13" t="str">
        <f>'[1]Variety Info'!P247</f>
        <v>Yes</v>
      </c>
      <c r="P254" s="13">
        <f>'[1]Variety Info'!Q247</f>
        <v>0</v>
      </c>
    </row>
    <row r="255" spans="1:16" ht="22.5" hidden="1" customHeight="1" x14ac:dyDescent="0.25">
      <c r="A255" s="16"/>
      <c r="B255" s="1" t="str">
        <f>'[1]Variety Info'!C248</f>
        <v>Hydrangea Assorted</v>
      </c>
      <c r="C255" s="28"/>
      <c r="D255" s="33"/>
      <c r="E255" s="9" t="str">
        <f>IF('[2]Post Avails'!Q254&gt;30,"Available","N/A")</f>
        <v>N/A</v>
      </c>
      <c r="F255" s="35">
        <f>'[3]1 Gal IGC Ready Report'!B253</f>
        <v>0</v>
      </c>
      <c r="G255" s="13">
        <f>'[1]Variety Info'!H248</f>
        <v>0</v>
      </c>
      <c r="H255" s="13">
        <f>'[1]Variety Info'!I248</f>
        <v>0</v>
      </c>
      <c r="I255" s="13">
        <f>'[1]Variety Info'!J248</f>
        <v>0</v>
      </c>
      <c r="J255" s="13">
        <f>'[1]Variety Info'!K248</f>
        <v>0</v>
      </c>
      <c r="K255" s="13">
        <f>'[1]Variety Info'!L248</f>
        <v>0</v>
      </c>
      <c r="L255" s="13">
        <f>'[1]Variety Info'!M248</f>
        <v>0</v>
      </c>
      <c r="M255" s="13">
        <f>'[1]Variety Info'!N248</f>
        <v>0</v>
      </c>
      <c r="N255" s="13">
        <f>'[1]Variety Info'!O248</f>
        <v>0</v>
      </c>
      <c r="O255" s="13">
        <f>'[1]Variety Info'!P248</f>
        <v>0</v>
      </c>
      <c r="P255" s="13">
        <f>'[1]Variety Info'!Q248</f>
        <v>0</v>
      </c>
    </row>
    <row r="256" spans="1:16" ht="22.5" customHeight="1" x14ac:dyDescent="0.25">
      <c r="A256" s="16"/>
      <c r="B256" s="1" t="str">
        <f>'[1]Variety Info'!C249</f>
        <v>Decumaria Barbara</v>
      </c>
      <c r="C256" s="6"/>
      <c r="D256" s="33"/>
      <c r="E256" s="9" t="str">
        <f>IF('[2]Post Avails'!Q255&gt;30,"Available","N/A")</f>
        <v>Available</v>
      </c>
      <c r="F256" s="35">
        <f>'[3]1 Gal IGC Ready Report'!B254</f>
        <v>0</v>
      </c>
      <c r="G256" s="13" t="str">
        <f>'[1]Variety Info'!H249</f>
        <v>White</v>
      </c>
      <c r="H256" s="13" t="str">
        <f>'[1]Variety Info'!I249</f>
        <v>½-1" (1-3cm)</v>
      </c>
      <c r="I256" s="13" t="str">
        <f>'[1]Variety Info'!J249</f>
        <v>June - September</v>
      </c>
      <c r="J256" s="13" t="str">
        <f>'[1]Variety Info'!K249</f>
        <v>6-40' (2-12m)</v>
      </c>
      <c r="K256" s="13">
        <f>'[1]Variety Info'!L249</f>
        <v>0</v>
      </c>
      <c r="L256" s="13">
        <f>'[1]Variety Info'!M249</f>
        <v>6</v>
      </c>
      <c r="M256" s="13" t="str">
        <f>'[1]Variety Info'!N249</f>
        <v>Yes</v>
      </c>
      <c r="N256" s="13">
        <f>'[1]Variety Info'!O249</f>
        <v>0</v>
      </c>
      <c r="O256" s="13" t="str">
        <f>'[1]Variety Info'!P249</f>
        <v>Yes</v>
      </c>
      <c r="P256" s="13" t="str">
        <f>'[1]Variety Info'!Q249</f>
        <v>Yes</v>
      </c>
    </row>
    <row r="257" spans="1:16" ht="22.5" hidden="1" customHeight="1" x14ac:dyDescent="0.25">
      <c r="A257" s="16"/>
      <c r="B257" s="1" t="str">
        <f>'[1]Variety Info'!C250</f>
        <v>Hydrangea Pet. Miranda</v>
      </c>
      <c r="C257" s="6"/>
      <c r="D257" s="33"/>
      <c r="E257" s="9" t="str">
        <f>IF('[2]Post Avails'!Q256&gt;30,"Available","N/A")</f>
        <v>N/A</v>
      </c>
      <c r="F257" s="35">
        <f>'[3]1 Gal IGC Ready Report'!B255</f>
        <v>0</v>
      </c>
      <c r="G257" s="13" t="str">
        <f>'[1]Variety Info'!H250</f>
        <v>Cream</v>
      </c>
      <c r="H257" s="13" t="str">
        <f>'[1]Variety Info'!I250</f>
        <v>½-1" (1-3cm)</v>
      </c>
      <c r="I257" s="13" t="str">
        <f>'[1]Variety Info'!J250</f>
        <v>May - June</v>
      </c>
      <c r="J257" s="13" t="str">
        <f>'[1]Variety Info'!K250</f>
        <v>6-40' (2-12m)</v>
      </c>
      <c r="K257" s="13">
        <f>'[1]Variety Info'!L250</f>
        <v>0</v>
      </c>
      <c r="L257" s="13">
        <f>'[1]Variety Info'!M250</f>
        <v>5</v>
      </c>
      <c r="M257" s="13" t="str">
        <f>'[1]Variety Info'!N250</f>
        <v>Yes</v>
      </c>
      <c r="N257" s="13">
        <f>'[1]Variety Info'!O250</f>
        <v>0</v>
      </c>
      <c r="O257" s="13" t="str">
        <f>'[1]Variety Info'!P250</f>
        <v>Yes</v>
      </c>
      <c r="P257" s="13" t="str">
        <f>'[1]Variety Info'!Q250</f>
        <v>Yes</v>
      </c>
    </row>
    <row r="258" spans="1:16" ht="22.5" customHeight="1" x14ac:dyDescent="0.25">
      <c r="A258" s="16"/>
      <c r="B258" s="1" t="str">
        <f>'[1]Variety Info'!C251</f>
        <v>Hydrandea Petiolaris</v>
      </c>
      <c r="C258" s="6"/>
      <c r="D258" s="33"/>
      <c r="E258" s="9" t="str">
        <f>IF('[2]Post Avails'!Q257&gt;30,"Available","N/A")</f>
        <v>Available</v>
      </c>
      <c r="F258" s="35" t="str">
        <f>'[3]1 Gal IGC Ready Report'!B256</f>
        <v>Ready</v>
      </c>
      <c r="G258" s="13" t="str">
        <f>'[1]Variety Info'!H251</f>
        <v>Cream</v>
      </c>
      <c r="H258" s="13" t="str">
        <f>'[1]Variety Info'!I251</f>
        <v>½-1" (1-3cm)</v>
      </c>
      <c r="I258" s="13" t="str">
        <f>'[1]Variety Info'!J251</f>
        <v>May - June</v>
      </c>
      <c r="J258" s="13" t="str">
        <f>'[1]Variety Info'!K251</f>
        <v>6-40' (2-12m)</v>
      </c>
      <c r="K258" s="13">
        <f>'[1]Variety Info'!L251</f>
        <v>0</v>
      </c>
      <c r="L258" s="13">
        <f>'[1]Variety Info'!M251</f>
        <v>4</v>
      </c>
      <c r="M258" s="13" t="str">
        <f>'[1]Variety Info'!N251</f>
        <v>Yes</v>
      </c>
      <c r="N258" s="13">
        <f>'[1]Variety Info'!O251</f>
        <v>0</v>
      </c>
      <c r="O258" s="13" t="str">
        <f>'[1]Variety Info'!P251</f>
        <v>Yes</v>
      </c>
      <c r="P258" s="13" t="str">
        <f>'[1]Variety Info'!Q251</f>
        <v>Yes</v>
      </c>
    </row>
    <row r="259" spans="1:16" ht="22.5" customHeight="1" x14ac:dyDescent="0.25">
      <c r="A259" s="16"/>
      <c r="B259" s="1" t="str">
        <f>'[1]Variety Info'!C252</f>
        <v>Schizophragma Hydrangeoides-Moonlight</v>
      </c>
      <c r="C259" s="6"/>
      <c r="D259" s="33"/>
      <c r="E259" s="9" t="str">
        <f>IF('[2]Post Avails'!Q258&gt;30,"Available","N/A")</f>
        <v>Available</v>
      </c>
      <c r="F259" s="35" t="str">
        <f>'[3]1 Gal IGC Ready Report'!B257</f>
        <v>Ready</v>
      </c>
      <c r="G259" s="13" t="str">
        <f>'[1]Variety Info'!H252</f>
        <v>White</v>
      </c>
      <c r="H259" s="13" t="str">
        <f>'[1]Variety Info'!I252</f>
        <v>½-1" (1-3cm)</v>
      </c>
      <c r="I259" s="13" t="str">
        <f>'[1]Variety Info'!J252</f>
        <v>August - September</v>
      </c>
      <c r="J259" s="13" t="str">
        <f>'[1]Variety Info'!K252</f>
        <v>6-40' (2-12m)</v>
      </c>
      <c r="K259" s="13">
        <f>'[1]Variety Info'!L252</f>
        <v>0</v>
      </c>
      <c r="L259" s="13">
        <f>'[1]Variety Info'!M252</f>
        <v>5</v>
      </c>
      <c r="M259" s="13" t="str">
        <f>'[1]Variety Info'!N252</f>
        <v>Yes</v>
      </c>
      <c r="N259" s="13">
        <f>'[1]Variety Info'!O252</f>
        <v>0</v>
      </c>
      <c r="O259" s="13">
        <f>'[1]Variety Info'!P252</f>
        <v>0</v>
      </c>
      <c r="P259" s="13">
        <f>'[1]Variety Info'!Q252</f>
        <v>0</v>
      </c>
    </row>
    <row r="260" spans="1:16" ht="22.5" customHeight="1" x14ac:dyDescent="0.25">
      <c r="B260" s="1" t="str">
        <f>'[1]Variety Info'!C253</f>
        <v>Schizophragma Hydrangeoides Rosea</v>
      </c>
      <c r="C260" s="6"/>
      <c r="D260" s="33"/>
      <c r="E260" s="9" t="str">
        <f>IF('[2]Post Avails'!Q259&gt;30,"Available","N/A")</f>
        <v>Available</v>
      </c>
      <c r="F260" s="35" t="str">
        <f>'[3]1 Gal IGC Ready Report'!B258</f>
        <v>Ready</v>
      </c>
      <c r="G260" s="13" t="str">
        <f>'[1]Variety Info'!H253</f>
        <v>Bi-Color</v>
      </c>
      <c r="H260" s="13" t="str">
        <f>'[1]Variety Info'!I253</f>
        <v>½-1" (1-3cm)</v>
      </c>
      <c r="I260" s="13" t="str">
        <f>'[1]Variety Info'!J253</f>
        <v>August - September</v>
      </c>
      <c r="J260" s="13" t="str">
        <f>'[1]Variety Info'!K253</f>
        <v>6-40' (2-12m)</v>
      </c>
      <c r="K260" s="13">
        <f>'[1]Variety Info'!L253</f>
        <v>0</v>
      </c>
      <c r="L260" s="13">
        <f>'[1]Variety Info'!M253</f>
        <v>5</v>
      </c>
      <c r="M260" s="13" t="str">
        <f>'[1]Variety Info'!N253</f>
        <v>Yes</v>
      </c>
      <c r="N260" s="13">
        <f>'[1]Variety Info'!O253</f>
        <v>0</v>
      </c>
      <c r="O260" s="13">
        <f>'[1]Variety Info'!P253</f>
        <v>0</v>
      </c>
      <c r="P260" s="13">
        <f>'[1]Variety Info'!Q253</f>
        <v>0</v>
      </c>
    </row>
    <row r="261" spans="1:16" ht="22.5" hidden="1" customHeight="1" x14ac:dyDescent="0.25">
      <c r="B261" s="1" t="str">
        <f>'[1]Variety Info'!C254</f>
        <v>Jasmine Assorted</v>
      </c>
      <c r="C261" s="6"/>
      <c r="D261" s="33"/>
      <c r="E261" s="9" t="str">
        <f>IF('[2]Post Avails'!Q260&gt;30,"Available","N/A")</f>
        <v>N/A</v>
      </c>
      <c r="F261" s="35">
        <f>'[3]1 Gal IGC Ready Report'!B259</f>
        <v>0</v>
      </c>
      <c r="G261" s="13">
        <f>'[1]Variety Info'!H254</f>
        <v>0</v>
      </c>
      <c r="H261" s="13">
        <f>'[1]Variety Info'!I254</f>
        <v>0</v>
      </c>
      <c r="I261" s="13">
        <f>'[1]Variety Info'!J254</f>
        <v>0</v>
      </c>
      <c r="J261" s="13">
        <f>'[1]Variety Info'!K254</f>
        <v>0</v>
      </c>
      <c r="K261" s="13">
        <f>'[1]Variety Info'!L254</f>
        <v>0</v>
      </c>
      <c r="L261" s="13">
        <f>'[1]Variety Info'!M254</f>
        <v>0</v>
      </c>
      <c r="M261" s="13">
        <f>'[1]Variety Info'!N254</f>
        <v>0</v>
      </c>
      <c r="N261" s="13">
        <f>'[1]Variety Info'!O254</f>
        <v>0</v>
      </c>
      <c r="O261" s="13">
        <f>'[1]Variety Info'!P254</f>
        <v>0</v>
      </c>
      <c r="P261" s="13">
        <f>'[1]Variety Info'!Q254</f>
        <v>0</v>
      </c>
    </row>
    <row r="262" spans="1:16" ht="22.5" customHeight="1" x14ac:dyDescent="0.25">
      <c r="B262" s="1" t="str">
        <f>'[1]Variety Info'!C255</f>
        <v>Jasmine Nudiflorum (winter Jasmine)</v>
      </c>
      <c r="C262" s="6"/>
      <c r="D262" s="33"/>
      <c r="E262" s="9" t="str">
        <f>IF('[2]Post Avails'!Q261&gt;30,"Available","N/A")</f>
        <v>Available</v>
      </c>
      <c r="F262" s="35" t="str">
        <f>'[3]1 Gal IGC Ready Report'!B260</f>
        <v>Ready</v>
      </c>
      <c r="G262" s="13" t="str">
        <f>'[1]Variety Info'!H255</f>
        <v>Yellow</v>
      </c>
      <c r="H262" s="13" t="str">
        <f>'[1]Variety Info'!I255</f>
        <v>½-1" (1-3cm)</v>
      </c>
      <c r="I262" s="13" t="str">
        <f>'[1]Variety Info'!J255</f>
        <v>January - March</v>
      </c>
      <c r="J262" s="13" t="str">
        <f>'[1]Variety Info'!K255</f>
        <v>5-10' (1.5-3m)</v>
      </c>
      <c r="K262" s="13">
        <f>'[1]Variety Info'!L255</f>
        <v>0</v>
      </c>
      <c r="L262" s="13">
        <f>'[1]Variety Info'!M255</f>
        <v>6</v>
      </c>
      <c r="M262" s="13" t="str">
        <f>'[1]Variety Info'!N255</f>
        <v>Yes</v>
      </c>
      <c r="N262" s="13" t="str">
        <f>'[1]Variety Info'!O255</f>
        <v>yes</v>
      </c>
      <c r="O262" s="13">
        <f>'[1]Variety Info'!P255</f>
        <v>0</v>
      </c>
      <c r="P262" s="13" t="str">
        <f>'[1]Variety Info'!Q255</f>
        <v>Yes</v>
      </c>
    </row>
    <row r="263" spans="1:16" ht="22.5" customHeight="1" x14ac:dyDescent="0.25">
      <c r="B263" s="1" t="str">
        <f>'[1]Variety Info'!C256</f>
        <v>Jasmine Officinale (white jasmine)</v>
      </c>
      <c r="C263" s="6"/>
      <c r="D263" s="33"/>
      <c r="E263" s="9" t="str">
        <f>IF('[2]Post Avails'!Q262&gt;30,"Available","N/A")</f>
        <v>Available</v>
      </c>
      <c r="F263" s="35" t="str">
        <f>'[3]1 Gal IGC Ready Report'!B261</f>
        <v>Ready</v>
      </c>
      <c r="G263" s="13" t="str">
        <f>'[1]Variety Info'!H256</f>
        <v>White</v>
      </c>
      <c r="H263" s="13" t="str">
        <f>'[1]Variety Info'!I256</f>
        <v>½-1" (1-3cm)</v>
      </c>
      <c r="I263" s="13" t="str">
        <f>'[1]Variety Info'!J256</f>
        <v>July - September</v>
      </c>
      <c r="J263" s="13" t="str">
        <f>'[1]Variety Info'!K256</f>
        <v>12-20' (3.5-6m)</v>
      </c>
      <c r="K263" s="13">
        <f>'[1]Variety Info'!L256</f>
        <v>0</v>
      </c>
      <c r="L263" s="13">
        <f>'[1]Variety Info'!M256</f>
        <v>7</v>
      </c>
      <c r="M263" s="13">
        <f>'[1]Variety Info'!N256</f>
        <v>0</v>
      </c>
      <c r="N263" s="13" t="str">
        <f>'[1]Variety Info'!O256</f>
        <v>semi</v>
      </c>
      <c r="O263" s="13" t="str">
        <f>'[1]Variety Info'!P256</f>
        <v>Yes</v>
      </c>
      <c r="P263" s="13" t="str">
        <f>'[1]Variety Info'!Q256</f>
        <v>Yes</v>
      </c>
    </row>
    <row r="264" spans="1:16" ht="22.5" customHeight="1" x14ac:dyDescent="0.25">
      <c r="A264" s="16"/>
      <c r="B264" s="1" t="str">
        <f>'[1]Variety Info'!C257</f>
        <v>Jasmine Polyanthum (pink jasmine)</v>
      </c>
      <c r="C264" s="6"/>
      <c r="D264" s="33"/>
      <c r="E264" s="9" t="str">
        <f>IF('[2]Post Avails'!Q263&gt;30,"Available","N/A")</f>
        <v>Available</v>
      </c>
      <c r="F264" s="35" t="str">
        <f>'[3]1 Gal IGC Ready Report'!B262</f>
        <v>Ready</v>
      </c>
      <c r="G264" s="13" t="str">
        <f>'[1]Variety Info'!H257</f>
        <v>Pink</v>
      </c>
      <c r="H264" s="13" t="str">
        <f>'[1]Variety Info'!I257</f>
        <v>½-1" (1-3cm)</v>
      </c>
      <c r="I264" s="13" t="str">
        <f>'[1]Variety Info'!J257</f>
        <v>April - May</v>
      </c>
      <c r="J264" s="13" t="str">
        <f>'[1]Variety Info'!K257</f>
        <v>6-20' (2-6m)</v>
      </c>
      <c r="K264" s="13">
        <f>'[1]Variety Info'!L257</f>
        <v>0</v>
      </c>
      <c r="L264" s="13">
        <f>'[1]Variety Info'!M257</f>
        <v>8</v>
      </c>
      <c r="M264" s="13" t="str">
        <f>'[1]Variety Info'!N257</f>
        <v>Yes</v>
      </c>
      <c r="N264" s="13" t="str">
        <f>'[1]Variety Info'!O257</f>
        <v>yes</v>
      </c>
      <c r="O264" s="13" t="str">
        <f>'[1]Variety Info'!P257</f>
        <v>Yes</v>
      </c>
      <c r="P264" s="13" t="str">
        <f>'[1]Variety Info'!Q257</f>
        <v>Yes</v>
      </c>
    </row>
    <row r="265" spans="1:16" ht="22.5" customHeight="1" x14ac:dyDescent="0.25">
      <c r="B265" s="1" t="str">
        <f>'[1]Variety Info'!C258</f>
        <v>Jasmine Stephanense</v>
      </c>
      <c r="C265" s="6"/>
      <c r="D265" s="33"/>
      <c r="E265" s="9" t="str">
        <f>IF('[2]Post Avails'!Q264&gt;30,"Available","N/A")</f>
        <v>Available</v>
      </c>
      <c r="F265" s="35" t="str">
        <f>'[3]1 Gal IGC Ready Report'!B263</f>
        <v>Ready</v>
      </c>
      <c r="G265" s="13" t="str">
        <f>'[1]Variety Info'!H258</f>
        <v>Pink</v>
      </c>
      <c r="H265" s="13" t="str">
        <f>'[1]Variety Info'!I258</f>
        <v>½-1" (1-3cm)</v>
      </c>
      <c r="I265" s="13" t="str">
        <f>'[1]Variety Info'!J258</f>
        <v>July - September</v>
      </c>
      <c r="J265" s="13" t="str">
        <f>'[1]Variety Info'!K258</f>
        <v>10-20' (3-6m)</v>
      </c>
      <c r="K265" s="13">
        <f>'[1]Variety Info'!L258</f>
        <v>0</v>
      </c>
      <c r="L265" s="13">
        <f>'[1]Variety Info'!M258</f>
        <v>6</v>
      </c>
      <c r="M265" s="13">
        <f>'[1]Variety Info'!N258</f>
        <v>0</v>
      </c>
      <c r="N265" s="13" t="str">
        <f>'[1]Variety Info'!O258</f>
        <v>semi</v>
      </c>
      <c r="O265" s="13">
        <f>'[1]Variety Info'!P258</f>
        <v>0</v>
      </c>
      <c r="P265" s="13" t="str">
        <f>'[1]Variety Info'!Q258</f>
        <v>Yes</v>
      </c>
    </row>
    <row r="266" spans="1:16" ht="22.5" hidden="1" customHeight="1" x14ac:dyDescent="0.25">
      <c r="B266" s="1" t="str">
        <f>'[1]Variety Info'!C259</f>
        <v>Trachelospermum jasminoidesTri-color</v>
      </c>
      <c r="C266" s="6"/>
      <c r="D266" s="33"/>
      <c r="E266" s="9" t="str">
        <f>IF('[2]Post Avails'!Q265&gt;30,"Available","N/A")</f>
        <v>N/A</v>
      </c>
      <c r="F266" s="35">
        <f>'[3]1 Gal IGC Ready Report'!B264</f>
        <v>0</v>
      </c>
      <c r="G266" s="13" t="str">
        <f>'[1]Variety Info'!H259</f>
        <v>White</v>
      </c>
      <c r="H266" s="13" t="str">
        <f>'[1]Variety Info'!I259</f>
        <v>½-1" (1-3cm)</v>
      </c>
      <c r="I266" s="13" t="str">
        <f>'[1]Variety Info'!J259</f>
        <v>Grown for Foliage</v>
      </c>
      <c r="J266" s="13" t="str">
        <f>'[1]Variety Info'!K259</f>
        <v>1.5-3' (.5-1m)</v>
      </c>
      <c r="K266" s="13">
        <f>'[1]Variety Info'!L259</f>
        <v>0</v>
      </c>
      <c r="L266" s="13">
        <f>'[1]Variety Info'!M259</f>
        <v>7</v>
      </c>
      <c r="M266" s="13" t="str">
        <f>'[1]Variety Info'!N259</f>
        <v>Yes</v>
      </c>
      <c r="N266" s="13" t="str">
        <f>'[1]Variety Info'!O259</f>
        <v>yes</v>
      </c>
      <c r="O266" s="13">
        <f>'[1]Variety Info'!P259</f>
        <v>0</v>
      </c>
      <c r="P266" s="13" t="str">
        <f>'[1]Variety Info'!Q259</f>
        <v>Yes</v>
      </c>
    </row>
    <row r="267" spans="1:16" ht="22.5" customHeight="1" x14ac:dyDescent="0.25">
      <c r="B267" s="1" t="str">
        <f>'[1]Variety Info'!C260</f>
        <v>Trachelospermum jasm. (Star Jasmine)</v>
      </c>
      <c r="C267" s="6"/>
      <c r="D267" s="33"/>
      <c r="E267" s="9" t="str">
        <f>IF('[2]Post Avails'!Q266&gt;30,"Available","N/A")</f>
        <v>Available</v>
      </c>
      <c r="F267" s="35" t="str">
        <f>'[3]1 Gal IGC Ready Report'!B265</f>
        <v>Blooming</v>
      </c>
      <c r="G267" s="13" t="str">
        <f>'[1]Variety Info'!H260</f>
        <v>White</v>
      </c>
      <c r="H267" s="13" t="str">
        <f>'[1]Variety Info'!I260</f>
        <v>½-1" (1-3cm)</v>
      </c>
      <c r="I267" s="13" t="str">
        <f>'[1]Variety Info'!J260</f>
        <v>May - June</v>
      </c>
      <c r="J267" s="13" t="str">
        <f>'[1]Variety Info'!K260</f>
        <v>6-8' (2-2.5m)</v>
      </c>
      <c r="K267" s="13">
        <f>'[1]Variety Info'!L260</f>
        <v>0</v>
      </c>
      <c r="L267" s="13">
        <f>'[1]Variety Info'!M260</f>
        <v>7</v>
      </c>
      <c r="M267" s="13" t="str">
        <f>'[1]Variety Info'!N260</f>
        <v>Yes</v>
      </c>
      <c r="N267" s="13" t="str">
        <f>'[1]Variety Info'!O260</f>
        <v>yes</v>
      </c>
      <c r="O267" s="13">
        <f>'[1]Variety Info'!P260</f>
        <v>0</v>
      </c>
      <c r="P267" s="13" t="str">
        <f>'[1]Variety Info'!Q260</f>
        <v>Yes</v>
      </c>
    </row>
    <row r="268" spans="1:16" ht="22.5" customHeight="1" x14ac:dyDescent="0.25">
      <c r="B268" s="1" t="str">
        <f>'[1]Variety Info'!C261</f>
        <v>Trachelospermum Star of Tuscany</v>
      </c>
      <c r="C268" s="6"/>
      <c r="D268" s="33"/>
      <c r="E268" s="9" t="str">
        <f>IF('[2]Post Avails'!Q267&gt;30,"Available","N/A")</f>
        <v>Available</v>
      </c>
      <c r="F268" s="35" t="str">
        <f>'[3]1 Gal IGC Ready Report'!B266</f>
        <v>Ready</v>
      </c>
      <c r="G268" s="13" t="str">
        <f>'[1]Variety Info'!H261</f>
        <v>Yellow</v>
      </c>
      <c r="H268" s="13" t="str">
        <f>'[1]Variety Info'!I261</f>
        <v>½-1" (1-3cm)</v>
      </c>
      <c r="I268" s="13" t="str">
        <f>'[1]Variety Info'!J261</f>
        <v>June - September</v>
      </c>
      <c r="J268" s="13" t="str">
        <f>'[1]Variety Info'!K261</f>
        <v>5-8' (1.5-3m)</v>
      </c>
      <c r="K268" s="13">
        <f>'[1]Variety Info'!L261</f>
        <v>0</v>
      </c>
      <c r="L268" s="13">
        <f>'[1]Variety Info'!M261</f>
        <v>6</v>
      </c>
      <c r="M268" s="13" t="str">
        <f>'[1]Variety Info'!N261</f>
        <v>Yes</v>
      </c>
      <c r="N268" s="13" t="str">
        <f>'[1]Variety Info'!O261</f>
        <v>yes</v>
      </c>
      <c r="O268" s="13">
        <f>'[1]Variety Info'!P261</f>
        <v>0</v>
      </c>
      <c r="P268" s="13">
        <f>'[1]Variety Info'!Q261</f>
        <v>0</v>
      </c>
    </row>
    <row r="269" spans="1:16" ht="22.5" hidden="1" customHeight="1" x14ac:dyDescent="0.25">
      <c r="B269" s="1" t="str">
        <f>'[1]Variety Info'!C262</f>
        <v>Lonciera Assorted</v>
      </c>
      <c r="C269" s="6"/>
      <c r="D269" s="33"/>
      <c r="E269" s="9" t="str">
        <f>IF('[2]Post Avails'!Q268&gt;30,"Available","N/A")</f>
        <v>N/A</v>
      </c>
      <c r="F269" s="35">
        <f>'[3]1 Gal IGC Ready Report'!B267</f>
        <v>0</v>
      </c>
      <c r="G269" s="13">
        <f>'[1]Variety Info'!H262</f>
        <v>0</v>
      </c>
      <c r="H269" s="13">
        <f>'[1]Variety Info'!I262</f>
        <v>0</v>
      </c>
      <c r="I269" s="13">
        <f>'[1]Variety Info'!J262</f>
        <v>0</v>
      </c>
      <c r="J269" s="13">
        <f>'[1]Variety Info'!K262</f>
        <v>0</v>
      </c>
      <c r="K269" s="13">
        <f>'[1]Variety Info'!L262</f>
        <v>0</v>
      </c>
      <c r="L269" s="13">
        <f>'[1]Variety Info'!M262</f>
        <v>0</v>
      </c>
      <c r="M269" s="13">
        <f>'[1]Variety Info'!N262</f>
        <v>0</v>
      </c>
      <c r="N269" s="13">
        <f>'[1]Variety Info'!O262</f>
        <v>0</v>
      </c>
      <c r="O269" s="13">
        <f>'[1]Variety Info'!P262</f>
        <v>0</v>
      </c>
      <c r="P269" s="13">
        <f>'[1]Variety Info'!Q262</f>
        <v>0</v>
      </c>
    </row>
    <row r="270" spans="1:16" ht="22.5" customHeight="1" x14ac:dyDescent="0.25">
      <c r="B270" s="1" t="str">
        <f>'[1]Variety Info'!C263</f>
        <v>Lonicera periclymenum Belgica</v>
      </c>
      <c r="C270" s="6"/>
      <c r="D270" s="33"/>
      <c r="E270" s="9" t="str">
        <f>IF('[2]Post Avails'!Q269&gt;30,"Available","N/A")</f>
        <v>Available</v>
      </c>
      <c r="F270" s="35" t="str">
        <f>'[3]1 Gal IGC Ready Report'!B268</f>
        <v>Ready</v>
      </c>
      <c r="G270" s="13" t="str">
        <f>'[1]Variety Info'!H263</f>
        <v>Bi-Color</v>
      </c>
      <c r="H270" s="13" t="str">
        <f>'[1]Variety Info'!I263</f>
        <v>2-3" (5-8cm)</v>
      </c>
      <c r="I270" s="13" t="str">
        <f>'[1]Variety Info'!J263</f>
        <v>May - August</v>
      </c>
      <c r="J270" s="13" t="str">
        <f>'[1]Variety Info'!K263</f>
        <v>6-12' (3-4m)</v>
      </c>
      <c r="K270" s="13">
        <f>'[1]Variety Info'!L263</f>
        <v>0</v>
      </c>
      <c r="L270" s="13">
        <f>'[1]Variety Info'!M263</f>
        <v>3</v>
      </c>
      <c r="M270" s="13" t="str">
        <f>'[1]Variety Info'!N263</f>
        <v>Yes</v>
      </c>
      <c r="N270" s="13">
        <f>'[1]Variety Info'!O263</f>
        <v>0</v>
      </c>
      <c r="O270" s="13">
        <f>'[1]Variety Info'!P263</f>
        <v>0</v>
      </c>
      <c r="P270" s="13">
        <f>'[1]Variety Info'!Q263</f>
        <v>0</v>
      </c>
    </row>
    <row r="271" spans="1:16" ht="22.5" hidden="1" customHeight="1" x14ac:dyDescent="0.25">
      <c r="B271" s="1" t="str">
        <f>'[1]Variety Info'!C264</f>
        <v>Lonicera Candy Swirl</v>
      </c>
      <c r="C271" s="6"/>
      <c r="D271" s="33"/>
      <c r="E271" s="9" t="str">
        <f>IF('[2]Post Avails'!Q270&gt;30,"Available","N/A")</f>
        <v>N/A</v>
      </c>
      <c r="F271" s="35" t="str">
        <f>'[3]1 Gal IGC Ready Report'!B269</f>
        <v>Ready</v>
      </c>
      <c r="G271" s="13">
        <f>'[1]Variety Info'!H264</f>
        <v>0</v>
      </c>
      <c r="H271" s="13">
        <f>'[1]Variety Info'!I264</f>
        <v>0</v>
      </c>
      <c r="I271" s="13">
        <f>'[1]Variety Info'!J264</f>
        <v>0</v>
      </c>
      <c r="J271" s="13">
        <f>'[1]Variety Info'!K264</f>
        <v>0</v>
      </c>
      <c r="K271" s="13">
        <f>'[1]Variety Info'!L264</f>
        <v>0</v>
      </c>
      <c r="L271" s="13">
        <f>'[1]Variety Info'!M264</f>
        <v>4</v>
      </c>
      <c r="M271" s="13">
        <f>'[1]Variety Info'!N264</f>
        <v>0</v>
      </c>
      <c r="N271" s="13" t="str">
        <f>'[1]Variety Info'!O264</f>
        <v>semi</v>
      </c>
      <c r="O271" s="13">
        <f>'[1]Variety Info'!P264</f>
        <v>0</v>
      </c>
      <c r="P271" s="13">
        <f>'[1]Variety Info'!Q264</f>
        <v>0</v>
      </c>
    </row>
    <row r="272" spans="1:16" ht="22.5" customHeight="1" x14ac:dyDescent="0.25">
      <c r="B272" s="1" t="str">
        <f>'[1]Variety Info'!C265</f>
        <v>Lonicera Dropmore Scarlet</v>
      </c>
      <c r="C272" s="6"/>
      <c r="D272" s="33"/>
      <c r="E272" s="9" t="str">
        <f>IF('[2]Post Avails'!Q271&gt;30,"Available","N/A")</f>
        <v>Available</v>
      </c>
      <c r="F272" s="35" t="str">
        <f>'[3]1 Gal IGC Ready Report'!B270</f>
        <v>Ready</v>
      </c>
      <c r="G272" s="13" t="str">
        <f>'[1]Variety Info'!H265</f>
        <v>Scarlet</v>
      </c>
      <c r="H272" s="13" t="str">
        <f>'[1]Variety Info'!I265</f>
        <v>2-3" (5-8cm)</v>
      </c>
      <c r="I272" s="13" t="str">
        <f>'[1]Variety Info'!J265</f>
        <v>July - October</v>
      </c>
      <c r="J272" s="13" t="str">
        <f>'[1]Variety Info'!K265</f>
        <v>6-12' (3-4m)</v>
      </c>
      <c r="K272" s="13">
        <f>'[1]Variety Info'!L265</f>
        <v>0</v>
      </c>
      <c r="L272" s="13">
        <f>'[1]Variety Info'!M265</f>
        <v>3</v>
      </c>
      <c r="M272" s="13" t="str">
        <f>'[1]Variety Info'!N265</f>
        <v>Yes</v>
      </c>
      <c r="N272" s="13">
        <f>'[1]Variety Info'!O265</f>
        <v>0</v>
      </c>
      <c r="O272" s="13">
        <f>'[1]Variety Info'!P265</f>
        <v>0</v>
      </c>
      <c r="P272" s="13">
        <f>'[1]Variety Info'!Q265</f>
        <v>0</v>
      </c>
    </row>
    <row r="273" spans="2:16" ht="22.5" customHeight="1" x14ac:dyDescent="0.25">
      <c r="B273" s="1" t="str">
        <f>'[1]Variety Info'!C266</f>
        <v>Lonicera Gold Flame</v>
      </c>
      <c r="C273" s="6"/>
      <c r="D273" s="33"/>
      <c r="E273" s="9" t="str">
        <f>IF('[2]Post Avails'!Q272&gt;30,"Available","N/A")</f>
        <v>Available</v>
      </c>
      <c r="F273" s="35">
        <f>'[3]1 Gal IGC Ready Report'!B271</f>
        <v>0</v>
      </c>
      <c r="G273" s="13" t="str">
        <f>'[1]Variety Info'!H266</f>
        <v>Bi-Color</v>
      </c>
      <c r="H273" s="13" t="str">
        <f>'[1]Variety Info'!I266</f>
        <v>2-3" (5-8cm)</v>
      </c>
      <c r="I273" s="13" t="str">
        <f>'[1]Variety Info'!J266</f>
        <v>June - September</v>
      </c>
      <c r="J273" s="13" t="str">
        <f>'[1]Variety Info'!K266</f>
        <v>6-12' (3-4m)</v>
      </c>
      <c r="K273" s="13">
        <f>'[1]Variety Info'!L266</f>
        <v>0</v>
      </c>
      <c r="L273" s="13">
        <f>'[1]Variety Info'!M266</f>
        <v>4</v>
      </c>
      <c r="M273" s="13" t="str">
        <f>'[1]Variety Info'!N266</f>
        <v>Yes</v>
      </c>
      <c r="N273" s="13">
        <f>'[1]Variety Info'!O266</f>
        <v>0</v>
      </c>
      <c r="O273" s="13">
        <f>'[1]Variety Info'!P266</f>
        <v>0</v>
      </c>
      <c r="P273" s="13">
        <f>'[1]Variety Info'!Q266</f>
        <v>0</v>
      </c>
    </row>
    <row r="274" spans="2:16" ht="22.5" customHeight="1" x14ac:dyDescent="0.25">
      <c r="B274" s="1" t="str">
        <f>'[1]Variety Info'!C267</f>
        <v>Lonicera japonica Halliana</v>
      </c>
      <c r="C274" s="6"/>
      <c r="D274" s="33"/>
      <c r="E274" s="9" t="str">
        <f>IF('[2]Post Avails'!Q273&gt;30,"Available","N/A")</f>
        <v>Available</v>
      </c>
      <c r="F274" s="35" t="str">
        <f>'[3]1 Gal IGC Ready Report'!B272</f>
        <v>Ready</v>
      </c>
      <c r="G274" s="13" t="str">
        <f>'[1]Variety Info'!H267</f>
        <v>Yellow</v>
      </c>
      <c r="H274" s="13" t="str">
        <f>'[1]Variety Info'!I267</f>
        <v>2-3" (5-8cm)</v>
      </c>
      <c r="I274" s="13" t="str">
        <f>'[1]Variety Info'!J267</f>
        <v>June - September</v>
      </c>
      <c r="J274" s="13" t="str">
        <f>'[1]Variety Info'!K267</f>
        <v>6-12' (3-4m)</v>
      </c>
      <c r="K274" s="13">
        <f>'[1]Variety Info'!L267</f>
        <v>0</v>
      </c>
      <c r="L274" s="13">
        <f>'[1]Variety Info'!M267</f>
        <v>6</v>
      </c>
      <c r="M274" s="13" t="str">
        <f>'[1]Variety Info'!N267</f>
        <v>Yes</v>
      </c>
      <c r="N274" s="13" t="str">
        <f>'[1]Variety Info'!O267</f>
        <v>semi</v>
      </c>
      <c r="O274" s="13">
        <f>'[1]Variety Info'!P267</f>
        <v>0</v>
      </c>
      <c r="P274" s="13">
        <f>'[1]Variety Info'!Q267</f>
        <v>0</v>
      </c>
    </row>
    <row r="275" spans="2:16" ht="22.5" customHeight="1" x14ac:dyDescent="0.25">
      <c r="B275" s="1" t="str">
        <f>'[1]Variety Info'!C268</f>
        <v>Lonicera Harlequin</v>
      </c>
      <c r="C275" s="6"/>
      <c r="D275" s="33"/>
      <c r="E275" s="9" t="str">
        <f>IF('[2]Post Avails'!Q274&gt;30,"Available","N/A")</f>
        <v>Available</v>
      </c>
      <c r="F275" s="35" t="str">
        <f>'[3]1 Gal IGC Ready Report'!B273</f>
        <v>Ready</v>
      </c>
      <c r="G275" s="13" t="str">
        <f>'[1]Variety Info'!H268</f>
        <v>Bi-Color</v>
      </c>
      <c r="H275" s="13" t="str">
        <f>'[1]Variety Info'!I268</f>
        <v>2-3" (5-8cm)</v>
      </c>
      <c r="I275" s="13" t="str">
        <f>'[1]Variety Info'!J268</f>
        <v>June - September</v>
      </c>
      <c r="J275" s="13" t="str">
        <f>'[1]Variety Info'!K268</f>
        <v>6-12' (3-4m)</v>
      </c>
      <c r="K275" s="13">
        <f>'[1]Variety Info'!L268</f>
        <v>0</v>
      </c>
      <c r="L275" s="13">
        <f>'[1]Variety Info'!M268</f>
        <v>4</v>
      </c>
      <c r="M275" s="13">
        <f>'[1]Variety Info'!N268</f>
        <v>0</v>
      </c>
      <c r="N275" s="13">
        <f>'[1]Variety Info'!O268</f>
        <v>0</v>
      </c>
      <c r="O275" s="13">
        <f>'[1]Variety Info'!P268</f>
        <v>0</v>
      </c>
      <c r="P275" s="13">
        <f>'[1]Variety Info'!Q268</f>
        <v>0</v>
      </c>
    </row>
    <row r="276" spans="2:16" ht="22.5" customHeight="1" x14ac:dyDescent="0.25">
      <c r="B276" s="1" t="str">
        <f>'[1]Variety Info'!C269</f>
        <v>Lonicera Henryi</v>
      </c>
      <c r="C276" s="6"/>
      <c r="D276" s="33"/>
      <c r="E276" s="9" t="str">
        <f>IF('[2]Post Avails'!Q275&gt;30,"Available","N/A")</f>
        <v>Available</v>
      </c>
      <c r="F276" s="35" t="str">
        <f>'[3]1 Gal IGC Ready Report'!B274</f>
        <v>Ready</v>
      </c>
      <c r="G276" s="13" t="str">
        <f>'[1]Variety Info'!H269</f>
        <v>Bi-Color</v>
      </c>
      <c r="H276" s="13" t="str">
        <f>'[1]Variety Info'!I269</f>
        <v>2-3" (5-8cm)</v>
      </c>
      <c r="I276" s="13" t="str">
        <f>'[1]Variety Info'!J269</f>
        <v>June - August</v>
      </c>
      <c r="J276" s="13" t="str">
        <f>'[1]Variety Info'!K269</f>
        <v>10-30' (3.5-10m)</v>
      </c>
      <c r="K276" s="13">
        <f>'[1]Variety Info'!L269</f>
        <v>0</v>
      </c>
      <c r="L276" s="13">
        <f>'[1]Variety Info'!M269</f>
        <v>4</v>
      </c>
      <c r="M276" s="13">
        <f>'[1]Variety Info'!N269</f>
        <v>0</v>
      </c>
      <c r="N276" s="13" t="str">
        <f>'[1]Variety Info'!O269</f>
        <v>semi</v>
      </c>
      <c r="O276" s="13">
        <f>'[1]Variety Info'!P269</f>
        <v>0</v>
      </c>
      <c r="P276" s="13">
        <f>'[1]Variety Info'!Q269</f>
        <v>0</v>
      </c>
    </row>
    <row r="277" spans="2:16" ht="22.5" customHeight="1" x14ac:dyDescent="0.25">
      <c r="B277" s="1" t="str">
        <f>'[1]Variety Info'!C270</f>
        <v>Lonicera periclymenum Honey Baby</v>
      </c>
      <c r="C277" s="6"/>
      <c r="D277" s="33"/>
      <c r="E277" s="9" t="str">
        <f>IF('[2]Post Avails'!Q276&gt;30,"Available","N/A")</f>
        <v>Available</v>
      </c>
      <c r="F277" s="35" t="str">
        <f>'[3]1 Gal IGC Ready Report'!B275</f>
        <v>Ready</v>
      </c>
      <c r="G277" s="13" t="str">
        <f>'[1]Variety Info'!H270</f>
        <v>Yellow</v>
      </c>
      <c r="H277" s="13" t="str">
        <f>'[1]Variety Info'!I270</f>
        <v>2-3" (5-8cm)</v>
      </c>
      <c r="I277" s="13" t="str">
        <f>'[1]Variety Info'!J270</f>
        <v>July - October</v>
      </c>
      <c r="J277" s="13" t="str">
        <f>'[1]Variety Info'!K270</f>
        <v>3-6' (1-2m)</v>
      </c>
      <c r="K277" s="13">
        <f>'[1]Variety Info'!L270</f>
        <v>0</v>
      </c>
      <c r="L277" s="13">
        <f>'[1]Variety Info'!M270</f>
        <v>4</v>
      </c>
      <c r="M277" s="13" t="str">
        <f>'[1]Variety Info'!N270</f>
        <v>Yes</v>
      </c>
      <c r="N277" s="13">
        <f>'[1]Variety Info'!O270</f>
        <v>0</v>
      </c>
      <c r="O277" s="13">
        <f>'[1]Variety Info'!P270</f>
        <v>0</v>
      </c>
      <c r="P277" s="13">
        <f>'[1]Variety Info'!Q270</f>
        <v>0</v>
      </c>
    </row>
    <row r="278" spans="2:16" ht="22.5" customHeight="1" x14ac:dyDescent="0.25">
      <c r="B278" s="1" t="str">
        <f>'[1]Variety Info'!C271</f>
        <v>Lonicera Mandarin</v>
      </c>
      <c r="C278" s="6"/>
      <c r="D278" s="33"/>
      <c r="E278" s="9" t="str">
        <f>IF('[2]Post Avails'!Q277&gt;30,"Available","N/A")</f>
        <v>Available</v>
      </c>
      <c r="F278" s="35" t="str">
        <f>'[3]1 Gal IGC Ready Report'!B276</f>
        <v>Ready</v>
      </c>
      <c r="G278" s="13" t="str">
        <f>'[1]Variety Info'!H271</f>
        <v>Orange</v>
      </c>
      <c r="H278" s="13" t="str">
        <f>'[1]Variety Info'!I271</f>
        <v>2-3" (5-8cm)</v>
      </c>
      <c r="I278" s="13" t="str">
        <f>'[1]Variety Info'!J271</f>
        <v>May - August</v>
      </c>
      <c r="J278" s="13" t="str">
        <f>'[1]Variety Info'!K271</f>
        <v>8-20' (3-6m)</v>
      </c>
      <c r="K278" s="13">
        <f>'[1]Variety Info'!L271</f>
        <v>0</v>
      </c>
      <c r="L278" s="13">
        <f>'[1]Variety Info'!M271</f>
        <v>3</v>
      </c>
      <c r="M278" s="13" t="str">
        <f>'[1]Variety Info'!N271</f>
        <v>Yes</v>
      </c>
      <c r="N278" s="13">
        <f>'[1]Variety Info'!O271</f>
        <v>0</v>
      </c>
      <c r="O278" s="13">
        <f>'[1]Variety Info'!P271</f>
        <v>0</v>
      </c>
      <c r="P278" s="13">
        <f>'[1]Variety Info'!Q271</f>
        <v>0</v>
      </c>
    </row>
    <row r="279" spans="2:16" ht="22.5" customHeight="1" x14ac:dyDescent="0.25">
      <c r="B279" s="1" t="str">
        <f>'[1]Variety Info'!C272</f>
        <v>Lonicera periclymenum Serotina</v>
      </c>
      <c r="C279" s="6"/>
      <c r="D279" s="33"/>
      <c r="E279" s="9" t="str">
        <f>IF('[2]Post Avails'!Q278&gt;30,"Available","N/A")</f>
        <v>Available</v>
      </c>
      <c r="F279" s="35" t="str">
        <f>'[3]1 Gal IGC Ready Report'!B277</f>
        <v>Ready</v>
      </c>
      <c r="G279" s="13" t="str">
        <f>'[1]Variety Info'!H272</f>
        <v>Bi-Color</v>
      </c>
      <c r="H279" s="13" t="str">
        <f>'[1]Variety Info'!I272</f>
        <v>2-3" (5-8cm)</v>
      </c>
      <c r="I279" s="13" t="str">
        <f>'[1]Variety Info'!J272</f>
        <v>July - October</v>
      </c>
      <c r="J279" s="13" t="str">
        <f>'[1]Variety Info'!K272</f>
        <v>6-12' (3-4m)</v>
      </c>
      <c r="K279" s="13">
        <f>'[1]Variety Info'!L272</f>
        <v>0</v>
      </c>
      <c r="L279" s="13">
        <f>'[1]Variety Info'!M272</f>
        <v>5</v>
      </c>
      <c r="M279" s="13" t="str">
        <f>'[1]Variety Info'!N272</f>
        <v>Yes</v>
      </c>
      <c r="N279" s="13">
        <f>'[1]Variety Info'!O272</f>
        <v>0</v>
      </c>
      <c r="O279" s="13">
        <f>'[1]Variety Info'!P272</f>
        <v>0</v>
      </c>
      <c r="P279" s="13">
        <f>'[1]Variety Info'!Q272</f>
        <v>0</v>
      </c>
    </row>
    <row r="280" spans="2:16" ht="22.5" hidden="1" customHeight="1" x14ac:dyDescent="0.25">
      <c r="B280" s="1" t="str">
        <f>'[1]Variety Info'!C273</f>
        <v>Lonicera periclymenum Tragophylla</v>
      </c>
      <c r="C280" s="6"/>
      <c r="D280" s="33"/>
      <c r="E280" s="9" t="str">
        <f>IF('[2]Post Avails'!Q279&gt;30,"Available","N/A")</f>
        <v>N/A</v>
      </c>
      <c r="F280" s="35">
        <f>'[3]1 Gal IGC Ready Report'!B278</f>
        <v>0</v>
      </c>
      <c r="G280" s="13" t="str">
        <f>'[1]Variety Info'!H273</f>
        <v>Yellow</v>
      </c>
      <c r="H280" s="13" t="str">
        <f>'[1]Variety Info'!I273</f>
        <v>2-3" (5-8cm)</v>
      </c>
      <c r="I280" s="13" t="str">
        <f>'[1]Variety Info'!J273</f>
        <v>July - August</v>
      </c>
      <c r="J280" s="13" t="str">
        <f>'[1]Variety Info'!K273</f>
        <v>12-20' (3.5-6m)</v>
      </c>
      <c r="K280" s="13">
        <f>'[1]Variety Info'!L273</f>
        <v>0</v>
      </c>
      <c r="L280" s="13">
        <f>'[1]Variety Info'!M273</f>
        <v>6</v>
      </c>
      <c r="M280" s="13">
        <f>'[1]Variety Info'!N273</f>
        <v>0</v>
      </c>
      <c r="N280" s="13">
        <f>'[1]Variety Info'!O273</f>
        <v>0</v>
      </c>
      <c r="O280" s="13">
        <f>'[1]Variety Info'!P273</f>
        <v>0</v>
      </c>
      <c r="P280" s="13">
        <f>'[1]Variety Info'!Q273</f>
        <v>0</v>
      </c>
    </row>
    <row r="281" spans="2:16" ht="22.5" customHeight="1" x14ac:dyDescent="0.25">
      <c r="B281" s="1" t="str">
        <f>'[1]Variety Info'!$C$340</f>
        <v>Lonicera PW Kintzley's Ghost®</v>
      </c>
      <c r="C281" s="6" t="s">
        <v>21</v>
      </c>
      <c r="D281" s="33"/>
      <c r="E281" s="9" t="str">
        <f>IF('[2]Post Avails'!Q346&gt;30,"Available","N/A")</f>
        <v>Available</v>
      </c>
      <c r="F281" s="35"/>
      <c r="G281" s="13" t="s">
        <v>33</v>
      </c>
      <c r="H281" s="13">
        <v>0</v>
      </c>
      <c r="I281" s="13" t="s">
        <v>34</v>
      </c>
      <c r="J281" s="13" t="s">
        <v>35</v>
      </c>
      <c r="K281" s="13">
        <v>0</v>
      </c>
      <c r="L281" s="13">
        <v>4</v>
      </c>
      <c r="M281" s="13">
        <v>0</v>
      </c>
      <c r="N281" s="13">
        <v>0</v>
      </c>
      <c r="O281" s="13">
        <v>0</v>
      </c>
      <c r="P281" s="13">
        <v>0</v>
      </c>
    </row>
    <row r="282" spans="2:16" ht="22.5" hidden="1" customHeight="1" x14ac:dyDescent="0.25">
      <c r="B282" s="1" t="str">
        <f>'[1]Variety Info'!C274</f>
        <v>Mandevilla Assorted</v>
      </c>
      <c r="C282" s="6"/>
      <c r="D282" s="33"/>
      <c r="E282" s="9" t="str">
        <f>IF('[2]Post Avails'!Q280&gt;30,"Available","N/A")</f>
        <v>N/A</v>
      </c>
      <c r="F282" s="35">
        <f>'[3]1 Gal IGC Ready Report'!B279</f>
        <v>0</v>
      </c>
      <c r="G282" s="13">
        <f>'[1]Variety Info'!H274</f>
        <v>0</v>
      </c>
      <c r="H282" s="13">
        <f>'[1]Variety Info'!I274</f>
        <v>0</v>
      </c>
      <c r="I282" s="13">
        <f>'[1]Variety Info'!J274</f>
        <v>0</v>
      </c>
      <c r="J282" s="13">
        <f>'[1]Variety Info'!K274</f>
        <v>0</v>
      </c>
      <c r="K282" s="13">
        <f>'[1]Variety Info'!L274</f>
        <v>0</v>
      </c>
      <c r="L282" s="13">
        <f>'[1]Variety Info'!M274</f>
        <v>0</v>
      </c>
      <c r="M282" s="13">
        <f>'[1]Variety Info'!N274</f>
        <v>0</v>
      </c>
      <c r="N282" s="13">
        <f>'[1]Variety Info'!O274</f>
        <v>0</v>
      </c>
      <c r="O282" s="13">
        <f>'[1]Variety Info'!P274</f>
        <v>0</v>
      </c>
      <c r="P282" s="13">
        <f>'[1]Variety Info'!Q274</f>
        <v>0</v>
      </c>
    </row>
    <row r="283" spans="2:16" ht="22.5" hidden="1" customHeight="1" x14ac:dyDescent="0.25">
      <c r="B283" s="1" t="str">
        <f>'[1]Variety Info'!C275</f>
        <v>Parthenocissus Assorted</v>
      </c>
      <c r="C283" s="6"/>
      <c r="D283" s="33"/>
      <c r="E283" s="9" t="str">
        <f>IF('[2]Post Avails'!Q281&gt;30,"Available","N/A")</f>
        <v>N/A</v>
      </c>
      <c r="F283" s="35">
        <f>'[3]1 Gal IGC Ready Report'!B280</f>
        <v>0</v>
      </c>
      <c r="G283" s="13">
        <f>'[1]Variety Info'!H275</f>
        <v>0</v>
      </c>
      <c r="H283" s="13">
        <f>'[1]Variety Info'!I275</f>
        <v>0</v>
      </c>
      <c r="I283" s="13">
        <f>'[1]Variety Info'!J275</f>
        <v>0</v>
      </c>
      <c r="J283" s="13">
        <f>'[1]Variety Info'!K275</f>
        <v>0</v>
      </c>
      <c r="K283" s="13">
        <f>'[1]Variety Info'!L275</f>
        <v>0</v>
      </c>
      <c r="L283" s="13">
        <f>'[1]Variety Info'!M275</f>
        <v>0</v>
      </c>
      <c r="M283" s="13">
        <f>'[1]Variety Info'!N275</f>
        <v>0</v>
      </c>
      <c r="N283" s="13">
        <f>'[1]Variety Info'!O275</f>
        <v>0</v>
      </c>
      <c r="O283" s="13">
        <f>'[1]Variety Info'!P275</f>
        <v>0</v>
      </c>
      <c r="P283" s="13">
        <f>'[1]Variety Info'!Q275</f>
        <v>0</v>
      </c>
    </row>
    <row r="284" spans="2:16" ht="22.5" customHeight="1" x14ac:dyDescent="0.25">
      <c r="B284" s="1" t="str">
        <f>'[1]Variety Info'!C276</f>
        <v>Parthenocissus Engelmanii</v>
      </c>
      <c r="C284" s="6"/>
      <c r="D284" s="33"/>
      <c r="E284" s="9" t="str">
        <f>IF('[2]Post Avails'!Q282&gt;30,"Available","N/A")</f>
        <v>Available</v>
      </c>
      <c r="F284" s="35" t="str">
        <f>'[3]1 Gal IGC Ready Report'!B281</f>
        <v>Ready</v>
      </c>
      <c r="G284" s="13" t="str">
        <f>'[1]Variety Info'!H276</f>
        <v>Greenish Yellow</v>
      </c>
      <c r="H284" s="13">
        <f>'[1]Variety Info'!I276</f>
        <v>0</v>
      </c>
      <c r="I284" s="13" t="str">
        <f>'[1]Variety Info'!J276</f>
        <v>Grown for Foliage</v>
      </c>
      <c r="J284" s="13" t="str">
        <f>'[1]Variety Info'!K276</f>
        <v>8-50' (2.5m-15m)</v>
      </c>
      <c r="K284" s="13">
        <f>'[1]Variety Info'!L276</f>
        <v>0</v>
      </c>
      <c r="L284" s="13">
        <f>'[1]Variety Info'!M276</f>
        <v>3</v>
      </c>
      <c r="M284" s="13">
        <f>'[1]Variety Info'!N276</f>
        <v>0</v>
      </c>
      <c r="N284" s="13">
        <f>'[1]Variety Info'!O276</f>
        <v>0</v>
      </c>
      <c r="O284" s="13">
        <f>'[1]Variety Info'!P276</f>
        <v>0</v>
      </c>
      <c r="P284" s="13" t="str">
        <f>'[1]Variety Info'!Q276</f>
        <v>Yes</v>
      </c>
    </row>
    <row r="285" spans="2:16" ht="22.5" hidden="1" customHeight="1" x14ac:dyDescent="0.25">
      <c r="B285" s="1" t="str">
        <f>'[1]Variety Info'!C277</f>
        <v>Parthenocissus Henryana</v>
      </c>
      <c r="C285" s="6"/>
      <c r="D285" s="33"/>
      <c r="E285" s="9" t="str">
        <f>IF('[2]Post Avails'!Q283&gt;30,"Available","N/A")</f>
        <v>N/A</v>
      </c>
      <c r="F285" s="35">
        <f>'[3]1 Gal IGC Ready Report'!B282</f>
        <v>0</v>
      </c>
      <c r="G285" s="13" t="str">
        <f>'[1]Variety Info'!H277</f>
        <v>Greenish Yellow</v>
      </c>
      <c r="H285" s="13">
        <f>'[1]Variety Info'!I277</f>
        <v>0</v>
      </c>
      <c r="I285" s="13" t="str">
        <f>'[1]Variety Info'!J277</f>
        <v>Grown for Foliage</v>
      </c>
      <c r="J285" s="13" t="str">
        <f>'[1]Variety Info'!K277</f>
        <v>8-50' (2.5m-15m)</v>
      </c>
      <c r="K285" s="13">
        <f>'[1]Variety Info'!L277</f>
        <v>0</v>
      </c>
      <c r="L285" s="13">
        <f>'[1]Variety Info'!M277</f>
        <v>7</v>
      </c>
      <c r="M285" s="13">
        <f>'[1]Variety Info'!N277</f>
        <v>0</v>
      </c>
      <c r="N285" s="13">
        <f>'[1]Variety Info'!O277</f>
        <v>0</v>
      </c>
      <c r="O285" s="13">
        <f>'[1]Variety Info'!P277</f>
        <v>0</v>
      </c>
      <c r="P285" s="13" t="str">
        <f>'[1]Variety Info'!Q277</f>
        <v>Yes</v>
      </c>
    </row>
    <row r="286" spans="2:16" ht="22.5" customHeight="1" x14ac:dyDescent="0.25">
      <c r="B286" s="1" t="str">
        <f>'[1]Variety Info'!C278</f>
        <v>Parthenocissus Quinquefolia</v>
      </c>
      <c r="C286" s="6"/>
      <c r="D286" s="33"/>
      <c r="E286" s="9" t="str">
        <f>IF('[2]Post Avails'!Q284&gt;30,"Available","N/A")</f>
        <v>Available</v>
      </c>
      <c r="F286" s="35" t="str">
        <f>'[3]1 Gal IGC Ready Report'!B283</f>
        <v>Ready</v>
      </c>
      <c r="G286" s="13" t="str">
        <f>'[1]Variety Info'!H278</f>
        <v>Greenish Yellow</v>
      </c>
      <c r="H286" s="13">
        <f>'[1]Variety Info'!I278</f>
        <v>0</v>
      </c>
      <c r="I286" s="13" t="str">
        <f>'[1]Variety Info'!J278</f>
        <v>Grown for Foliage</v>
      </c>
      <c r="J286" s="13" t="str">
        <f>'[1]Variety Info'!K278</f>
        <v>8-50' (2.5m-15m)</v>
      </c>
      <c r="K286" s="13">
        <f>'[1]Variety Info'!L278</f>
        <v>0</v>
      </c>
      <c r="L286" s="13">
        <f>'[1]Variety Info'!M278</f>
        <v>3</v>
      </c>
      <c r="M286" s="13">
        <f>'[1]Variety Info'!N278</f>
        <v>0</v>
      </c>
      <c r="N286" s="13">
        <f>'[1]Variety Info'!O278</f>
        <v>0</v>
      </c>
      <c r="O286" s="13">
        <f>'[1]Variety Info'!P278</f>
        <v>0</v>
      </c>
      <c r="P286" s="13" t="str">
        <f>'[1]Variety Info'!Q278</f>
        <v>Yes</v>
      </c>
    </row>
    <row r="287" spans="2:16" ht="22.5" customHeight="1" x14ac:dyDescent="0.25">
      <c r="B287" s="1" t="str">
        <f>'[1]Variety Info'!C279</f>
        <v>Parthenocissus Tri Vietchii</v>
      </c>
      <c r="C287" s="6"/>
      <c r="D287" s="33"/>
      <c r="E287" s="9" t="str">
        <f>IF('[2]Post Avails'!Q285&gt;30,"Available","N/A")</f>
        <v>Available</v>
      </c>
      <c r="F287" s="35" t="str">
        <f>'[3]1 Gal IGC Ready Report'!B284</f>
        <v>Ready</v>
      </c>
      <c r="G287" s="13" t="str">
        <f>'[1]Variety Info'!H279</f>
        <v>Greenish Yellow</v>
      </c>
      <c r="H287" s="13">
        <f>'[1]Variety Info'!I279</f>
        <v>0</v>
      </c>
      <c r="I287" s="13" t="str">
        <f>'[1]Variety Info'!J279</f>
        <v>Grown for Foliage</v>
      </c>
      <c r="J287" s="13" t="str">
        <f>'[1]Variety Info'!K279</f>
        <v>8-50' (2.5m-15m)</v>
      </c>
      <c r="K287" s="13">
        <f>'[1]Variety Info'!L279</f>
        <v>0</v>
      </c>
      <c r="L287" s="13">
        <f>'[1]Variety Info'!M279</f>
        <v>4</v>
      </c>
      <c r="M287" s="13">
        <f>'[1]Variety Info'!N279</f>
        <v>0</v>
      </c>
      <c r="N287" s="13">
        <f>'[1]Variety Info'!O279</f>
        <v>0</v>
      </c>
      <c r="O287" s="13">
        <f>'[1]Variety Info'!P279</f>
        <v>0</v>
      </c>
      <c r="P287" s="13" t="str">
        <f>'[1]Variety Info'!Q279</f>
        <v>Yes</v>
      </c>
    </row>
    <row r="288" spans="2:16" ht="22.5" customHeight="1" x14ac:dyDescent="0.25">
      <c r="B288" s="1" t="str">
        <f>'[1]Variety Info'!C280</f>
        <v>Polygonum Aubertii (Silverlace Vine)</v>
      </c>
      <c r="C288" s="6"/>
      <c r="D288" s="33"/>
      <c r="E288" s="9" t="str">
        <f>IF('[2]Post Avails'!Q286&gt;30,"Available","N/A")</f>
        <v>Available</v>
      </c>
      <c r="F288" s="35" t="str">
        <f>'[3]1 Gal IGC Ready Report'!B285</f>
        <v>Ready</v>
      </c>
      <c r="G288" s="13" t="str">
        <f>'[1]Variety Info'!H280</f>
        <v>White</v>
      </c>
      <c r="H288" s="13" t="str">
        <f>'[1]Variety Info'!I280</f>
        <v>½-1" (1-3cm)</v>
      </c>
      <c r="I288" s="13" t="str">
        <f>'[1]Variety Info'!J280</f>
        <v>August - September</v>
      </c>
      <c r="J288" s="13" t="str">
        <f>'[1]Variety Info'!K280</f>
        <v>25-35' (8-10m)</v>
      </c>
      <c r="K288" s="13">
        <f>'[1]Variety Info'!L280</f>
        <v>0</v>
      </c>
      <c r="L288" s="13">
        <f>'[1]Variety Info'!M280</f>
        <v>5</v>
      </c>
      <c r="M288" s="13">
        <f>'[1]Variety Info'!N280</f>
        <v>0</v>
      </c>
      <c r="N288" s="13">
        <f>'[1]Variety Info'!O280</f>
        <v>0</v>
      </c>
      <c r="O288" s="13">
        <f>'[1]Variety Info'!P280</f>
        <v>0</v>
      </c>
      <c r="P288" s="13">
        <f>'[1]Variety Info'!Q280</f>
        <v>0</v>
      </c>
    </row>
    <row r="289" spans="2:16" ht="22.5" customHeight="1" x14ac:dyDescent="0.25">
      <c r="B289" s="1" t="str">
        <f>'[1]Variety Info'!C281</f>
        <v>Roses Assorted</v>
      </c>
      <c r="C289" s="6"/>
      <c r="D289" s="33"/>
      <c r="E289" s="9" t="str">
        <f>IF('[2]Post Avails'!Q287&gt;30,"Available","N/A")</f>
        <v>Available</v>
      </c>
      <c r="F289" s="35">
        <f>'[3]1 Gal IGC Ready Report'!B286</f>
        <v>0</v>
      </c>
      <c r="G289" s="13">
        <f>'[1]Variety Info'!H281</f>
        <v>0</v>
      </c>
      <c r="H289" s="13">
        <f>'[1]Variety Info'!I281</f>
        <v>0</v>
      </c>
      <c r="I289" s="13">
        <f>'[1]Variety Info'!J281</f>
        <v>0</v>
      </c>
      <c r="J289" s="13">
        <f>'[1]Variety Info'!K281</f>
        <v>0</v>
      </c>
      <c r="K289" s="13">
        <f>'[1]Variety Info'!L281</f>
        <v>0</v>
      </c>
      <c r="L289" s="13">
        <f>'[1]Variety Info'!M281</f>
        <v>0</v>
      </c>
      <c r="M289" s="13">
        <f>'[1]Variety Info'!N281</f>
        <v>0</v>
      </c>
      <c r="N289" s="13">
        <f>'[1]Variety Info'!O281</f>
        <v>0</v>
      </c>
      <c r="O289" s="13">
        <f>'[1]Variety Info'!P281</f>
        <v>0</v>
      </c>
      <c r="P289" s="13">
        <f>'[1]Variety Info'!Q281</f>
        <v>0</v>
      </c>
    </row>
    <row r="290" spans="2:16" ht="22.5" customHeight="1" x14ac:dyDescent="0.25">
      <c r="B290" s="1" t="str">
        <f>'[1]Variety Info'!C282</f>
        <v>Rosa Antique 89</v>
      </c>
      <c r="C290" s="6"/>
      <c r="D290" s="33"/>
      <c r="E290" s="9" t="str">
        <f>IF('[2]Post Avails'!Q288&gt;30,"Available","N/A")</f>
        <v>Available</v>
      </c>
      <c r="F290" s="35" t="str">
        <f>'[3]1 Gal IGC Ready Report'!B287</f>
        <v>Ready</v>
      </c>
      <c r="G290" s="13" t="str">
        <f>'[1]Variety Info'!H282</f>
        <v>Pink</v>
      </c>
      <c r="H290" s="13" t="str">
        <f>'[1]Variety Info'!I282</f>
        <v>3-4" (8-10cm)</v>
      </c>
      <c r="I290" s="13" t="str">
        <f>'[1]Variety Info'!J282</f>
        <v>June - July</v>
      </c>
      <c r="J290" s="13" t="str">
        <f>'[1]Variety Info'!K282</f>
        <v>7-10' (2-3m)</v>
      </c>
      <c r="K290" s="13">
        <f>'[1]Variety Info'!L282</f>
        <v>0</v>
      </c>
      <c r="L290" s="13">
        <f>'[1]Variety Info'!M282</f>
        <v>4</v>
      </c>
      <c r="M290" s="13" t="str">
        <f>'[1]Variety Info'!N282</f>
        <v>Yes</v>
      </c>
      <c r="N290" s="13">
        <f>'[1]Variety Info'!O282</f>
        <v>0</v>
      </c>
      <c r="O290" s="13">
        <f>'[1]Variety Info'!P282</f>
        <v>0</v>
      </c>
      <c r="P290" s="13">
        <f>'[1]Variety Info'!Q282</f>
        <v>0</v>
      </c>
    </row>
    <row r="291" spans="2:16" ht="22.5" customHeight="1" x14ac:dyDescent="0.25">
      <c r="B291" s="1" t="str">
        <f>'[1]Variety Info'!C283</f>
        <v>Rosa City of York</v>
      </c>
      <c r="C291" s="6"/>
      <c r="D291" s="33"/>
      <c r="E291" s="9" t="str">
        <f>IF('[2]Post Avails'!Q289&gt;30,"Available","N/A")</f>
        <v>Available</v>
      </c>
      <c r="F291" s="35" t="str">
        <f>'[3]1 Gal IGC Ready Report'!B288</f>
        <v>Ready</v>
      </c>
      <c r="G291" s="13" t="str">
        <f>'[1]Variety Info'!H283</f>
        <v>White</v>
      </c>
      <c r="H291" s="13" t="str">
        <f>'[1]Variety Info'!I283</f>
        <v>3-4" (8-10cm)</v>
      </c>
      <c r="I291" s="13" t="str">
        <f>'[1]Variety Info'!J283</f>
        <v>June - July</v>
      </c>
      <c r="J291" s="13" t="str">
        <f>'[1]Variety Info'!K283</f>
        <v>10-15' (3-5m)</v>
      </c>
      <c r="K291" s="13">
        <f>'[1]Variety Info'!L283</f>
        <v>0</v>
      </c>
      <c r="L291" s="13">
        <f>'[1]Variety Info'!M283</f>
        <v>5</v>
      </c>
      <c r="M291" s="13" t="str">
        <f>'[1]Variety Info'!N283</f>
        <v>Yes</v>
      </c>
      <c r="N291" s="13">
        <f>'[1]Variety Info'!O283</f>
        <v>0</v>
      </c>
      <c r="O291" s="13">
        <f>'[1]Variety Info'!P283</f>
        <v>0</v>
      </c>
      <c r="P291" s="13">
        <f>'[1]Variety Info'!Q283</f>
        <v>0</v>
      </c>
    </row>
    <row r="292" spans="2:16" ht="22.5" hidden="1" customHeight="1" x14ac:dyDescent="0.25">
      <c r="B292" s="1" t="str">
        <f>'[1]Variety Info'!C284</f>
        <v>Rosa Dortmund</v>
      </c>
      <c r="C292" s="6"/>
      <c r="D292" s="33"/>
      <c r="E292" s="9" t="str">
        <f>IF('[2]Post Avails'!Q290&gt;30,"Available","N/A")</f>
        <v>N/A</v>
      </c>
      <c r="F292" s="35">
        <f>'[3]1 Gal IGC Ready Report'!B289</f>
        <v>0</v>
      </c>
      <c r="G292" s="13" t="str">
        <f>'[1]Variety Info'!H284</f>
        <v>Red</v>
      </c>
      <c r="H292" s="13" t="str">
        <f>'[1]Variety Info'!I284</f>
        <v>3-4" (8-10cm)</v>
      </c>
      <c r="I292" s="13" t="str">
        <f>'[1]Variety Info'!J284</f>
        <v>August - September</v>
      </c>
      <c r="J292" s="13" t="str">
        <f>'[1]Variety Info'!K284</f>
        <v>7-10' (2-3m)</v>
      </c>
      <c r="K292" s="13">
        <f>'[1]Variety Info'!L284</f>
        <v>0</v>
      </c>
      <c r="L292" s="13">
        <f>'[1]Variety Info'!M284</f>
        <v>5</v>
      </c>
      <c r="M292" s="13" t="str">
        <f>'[1]Variety Info'!N284</f>
        <v>Yes</v>
      </c>
      <c r="N292" s="13">
        <f>'[1]Variety Info'!O284</f>
        <v>0</v>
      </c>
      <c r="O292" s="13">
        <f>'[1]Variety Info'!P284</f>
        <v>0</v>
      </c>
      <c r="P292" s="13">
        <f>'[1]Variety Info'!Q284</f>
        <v>0</v>
      </c>
    </row>
    <row r="293" spans="2:16" ht="22.5" customHeight="1" x14ac:dyDescent="0.25">
      <c r="B293" s="1" t="str">
        <f>'[1]Variety Info'!C285</f>
        <v>Rosa Dublin Bay</v>
      </c>
      <c r="C293" s="6"/>
      <c r="D293" s="33"/>
      <c r="E293" s="9" t="str">
        <f>IF('[2]Post Avails'!Q291&gt;30,"Available","N/A")</f>
        <v>Available</v>
      </c>
      <c r="F293" s="35" t="str">
        <f>'[3]1 Gal IGC Ready Report'!B290</f>
        <v>Blooming</v>
      </c>
      <c r="G293" s="13" t="str">
        <f>'[1]Variety Info'!H285</f>
        <v>Scarlet</v>
      </c>
      <c r="H293" s="13" t="str">
        <f>'[1]Variety Info'!I285</f>
        <v>3-4" (8-10cm)</v>
      </c>
      <c r="I293" s="13" t="str">
        <f>'[1]Variety Info'!J285</f>
        <v>June - September</v>
      </c>
      <c r="J293" s="13" t="str">
        <f>'[1]Variety Info'!K285</f>
        <v>7-10' (2-3m)</v>
      </c>
      <c r="K293" s="13">
        <f>'[1]Variety Info'!L285</f>
        <v>0</v>
      </c>
      <c r="L293" s="13">
        <f>'[1]Variety Info'!M285</f>
        <v>5</v>
      </c>
      <c r="M293" s="13" t="str">
        <f>'[1]Variety Info'!N285</f>
        <v>Yes</v>
      </c>
      <c r="N293" s="13">
        <f>'[1]Variety Info'!O285</f>
        <v>0</v>
      </c>
      <c r="O293" s="13">
        <f>'[1]Variety Info'!P285</f>
        <v>0</v>
      </c>
      <c r="P293" s="13">
        <f>'[1]Variety Info'!Q285</f>
        <v>0</v>
      </c>
    </row>
    <row r="294" spans="2:16" ht="22.5" customHeight="1" x14ac:dyDescent="0.25">
      <c r="B294" s="1" t="str">
        <f>'[1]Variety Info'!C286</f>
        <v>Rosa Goldener Olymp</v>
      </c>
      <c r="C294" s="6"/>
      <c r="D294" s="33"/>
      <c r="E294" s="9" t="str">
        <f>IF('[2]Post Avails'!Q292&gt;30,"Available","N/A")</f>
        <v>Available</v>
      </c>
      <c r="F294" s="35" t="str">
        <f>'[3]1 Gal IGC Ready Report'!B291</f>
        <v>Blooming</v>
      </c>
      <c r="G294" s="13" t="str">
        <f>'[1]Variety Info'!H286</f>
        <v>Orange</v>
      </c>
      <c r="H294" s="13" t="str">
        <f>'[1]Variety Info'!I286</f>
        <v>3-4" (8-10cm)</v>
      </c>
      <c r="I294" s="13" t="str">
        <f>'[1]Variety Info'!J286</f>
        <v>July - October</v>
      </c>
      <c r="J294" s="13" t="str">
        <f>'[1]Variety Info'!K286</f>
        <v>7-10' (2-3m)</v>
      </c>
      <c r="K294" s="13">
        <f>'[1]Variety Info'!L286</f>
        <v>0</v>
      </c>
      <c r="L294" s="13">
        <f>'[1]Variety Info'!M286</f>
        <v>5</v>
      </c>
      <c r="M294" s="13" t="str">
        <f>'[1]Variety Info'!N286</f>
        <v>Yes</v>
      </c>
      <c r="N294" s="13">
        <f>'[1]Variety Info'!O286</f>
        <v>0</v>
      </c>
      <c r="O294" s="13">
        <f>'[1]Variety Info'!P286</f>
        <v>0</v>
      </c>
      <c r="P294" s="13">
        <f>'[1]Variety Info'!Q286</f>
        <v>0</v>
      </c>
    </row>
    <row r="295" spans="2:16" ht="22.5" customHeight="1" x14ac:dyDescent="0.25">
      <c r="B295" s="1" t="str">
        <f>'[1]Variety Info'!C287</f>
        <v>Rosa Henry Kelsey</v>
      </c>
      <c r="C295" s="6"/>
      <c r="D295" s="33"/>
      <c r="E295" s="9" t="str">
        <f>IF('[2]Post Avails'!Q293&gt;30,"Available","N/A")</f>
        <v>Available</v>
      </c>
      <c r="F295" s="35" t="str">
        <f>'[3]1 Gal IGC Ready Report'!B292</f>
        <v>Ready</v>
      </c>
      <c r="G295" s="13" t="str">
        <f>'[1]Variety Info'!H287</f>
        <v>Red</v>
      </c>
      <c r="H295" s="13" t="str">
        <f>'[1]Variety Info'!I287</f>
        <v>3-4" (8-10cm)</v>
      </c>
      <c r="I295" s="13" t="str">
        <f>'[1]Variety Info'!J287</f>
        <v>June - September</v>
      </c>
      <c r="J295" s="13">
        <f>'[1]Variety Info'!K287</f>
        <v>0</v>
      </c>
      <c r="K295" s="13">
        <f>'[1]Variety Info'!L287</f>
        <v>0</v>
      </c>
      <c r="L295" s="13">
        <f>'[1]Variety Info'!M287</f>
        <v>3</v>
      </c>
      <c r="M295" s="13" t="str">
        <f>'[1]Variety Info'!N287</f>
        <v>Yes</v>
      </c>
      <c r="N295" s="13">
        <f>'[1]Variety Info'!O287</f>
        <v>0</v>
      </c>
      <c r="O295" s="13">
        <f>'[1]Variety Info'!P287</f>
        <v>0</v>
      </c>
      <c r="P295" s="13">
        <f>'[1]Variety Info'!Q287</f>
        <v>0</v>
      </c>
    </row>
    <row r="296" spans="2:16" ht="22.5" customHeight="1" x14ac:dyDescent="0.25">
      <c r="B296" s="1" t="str">
        <f>'[1]Variety Info'!C288</f>
        <v>Rosa High Flyer</v>
      </c>
      <c r="C296" s="15"/>
      <c r="D296" s="33"/>
      <c r="E296" s="9" t="str">
        <f>IF('[2]Post Avails'!Q294&gt;30,"Available","N/A")</f>
        <v>Available</v>
      </c>
      <c r="F296" s="35" t="str">
        <f>'[3]1 Gal IGC Ready Report'!B293</f>
        <v>Blooming</v>
      </c>
      <c r="G296" s="13" t="str">
        <f>'[1]Variety Info'!H288</f>
        <v>Red</v>
      </c>
      <c r="H296" s="13" t="str">
        <f>'[1]Variety Info'!I288</f>
        <v>3-4" (8-10cm)</v>
      </c>
      <c r="I296" s="13" t="str">
        <f>'[1]Variety Info'!J288</f>
        <v>June - September</v>
      </c>
      <c r="J296" s="13" t="str">
        <f>'[1]Variety Info'!K288</f>
        <v>7-10' (2-3m)</v>
      </c>
      <c r="K296" s="13">
        <f>'[1]Variety Info'!L288</f>
        <v>0</v>
      </c>
      <c r="L296" s="13">
        <f>'[1]Variety Info'!M288</f>
        <v>5</v>
      </c>
      <c r="M296" s="13" t="str">
        <f>'[1]Variety Info'!N288</f>
        <v>Yes</v>
      </c>
      <c r="N296" s="13">
        <f>'[1]Variety Info'!O288</f>
        <v>0</v>
      </c>
      <c r="O296" s="13">
        <f>'[1]Variety Info'!P288</f>
        <v>0</v>
      </c>
      <c r="P296" s="13">
        <f>'[1]Variety Info'!Q288</f>
        <v>0</v>
      </c>
    </row>
    <row r="297" spans="2:16" ht="22.5" customHeight="1" x14ac:dyDescent="0.25">
      <c r="B297" s="1" t="str">
        <f>'[1]Variety Info'!C289</f>
        <v>Rosa John Cabot</v>
      </c>
      <c r="C297" s="15"/>
      <c r="D297" s="33"/>
      <c r="E297" s="9" t="str">
        <f>IF('[2]Post Avails'!Q295&gt;30,"Available","N/A")</f>
        <v>Available</v>
      </c>
      <c r="F297" s="35" t="str">
        <f>'[3]1 Gal IGC Ready Report'!B294</f>
        <v>Ready</v>
      </c>
      <c r="G297" s="13" t="str">
        <f>'[1]Variety Info'!H289</f>
        <v>Pink</v>
      </c>
      <c r="H297" s="13" t="str">
        <f>'[1]Variety Info'!I289</f>
        <v>3-4" (8-10cm)</v>
      </c>
      <c r="I297" s="13" t="str">
        <f>'[1]Variety Info'!J289</f>
        <v>June - September</v>
      </c>
      <c r="J297" s="13" t="str">
        <f>'[1]Variety Info'!K289</f>
        <v>7-10' (2-3m)</v>
      </c>
      <c r="K297" s="13">
        <f>'[1]Variety Info'!L289</f>
        <v>0</v>
      </c>
      <c r="L297" s="13">
        <f>'[1]Variety Info'!M289</f>
        <v>2</v>
      </c>
      <c r="M297" s="13" t="str">
        <f>'[1]Variety Info'!N289</f>
        <v>Yes</v>
      </c>
      <c r="N297" s="13">
        <f>'[1]Variety Info'!O289</f>
        <v>0</v>
      </c>
      <c r="O297" s="13">
        <f>'[1]Variety Info'!P289</f>
        <v>0</v>
      </c>
      <c r="P297" s="13">
        <f>'[1]Variety Info'!Q289</f>
        <v>0</v>
      </c>
    </row>
    <row r="298" spans="2:16" ht="22.5" customHeight="1" x14ac:dyDescent="0.25">
      <c r="B298" s="1" t="str">
        <f>'[1]Variety Info'!C290</f>
        <v>Rosa John Davis</v>
      </c>
      <c r="C298" s="15"/>
      <c r="D298" s="33"/>
      <c r="E298" s="9" t="str">
        <f>IF('[2]Post Avails'!Q296&gt;30,"Available","N/A")</f>
        <v>Available</v>
      </c>
      <c r="F298" s="35" t="str">
        <f>'[3]1 Gal IGC Ready Report'!B295</f>
        <v>Ready</v>
      </c>
      <c r="G298" s="13" t="str">
        <f>'[1]Variety Info'!H290</f>
        <v>Pink</v>
      </c>
      <c r="H298" s="13" t="str">
        <f>'[1]Variety Info'!I290</f>
        <v>3-4" (8-10cm)</v>
      </c>
      <c r="I298" s="13" t="str">
        <f>'[1]Variety Info'!J290</f>
        <v>June - September</v>
      </c>
      <c r="J298" s="13" t="str">
        <f>'[1]Variety Info'!K290</f>
        <v>7-10' (2-3m)</v>
      </c>
      <c r="K298" s="13">
        <f>'[1]Variety Info'!L290</f>
        <v>0</v>
      </c>
      <c r="L298" s="13">
        <f>'[1]Variety Info'!M290</f>
        <v>2</v>
      </c>
      <c r="M298" s="13" t="str">
        <f>'[1]Variety Info'!N290</f>
        <v>Yes</v>
      </c>
      <c r="N298" s="13">
        <f>'[1]Variety Info'!O290</f>
        <v>0</v>
      </c>
      <c r="O298" s="13">
        <f>'[1]Variety Info'!P290</f>
        <v>0</v>
      </c>
      <c r="P298" s="13">
        <f>'[1]Variety Info'!Q290</f>
        <v>0</v>
      </c>
    </row>
    <row r="299" spans="2:16" ht="22.5" customHeight="1" x14ac:dyDescent="0.25">
      <c r="B299" s="1" t="str">
        <f>'[1]Variety Info'!C291</f>
        <v>Rosa Leverkusen</v>
      </c>
      <c r="C299" s="15"/>
      <c r="D299" s="33"/>
      <c r="E299" s="9" t="str">
        <f>IF('[2]Post Avails'!Q297&gt;30,"Available","N/A")</f>
        <v>Available</v>
      </c>
      <c r="F299" s="35" t="str">
        <f>'[3]1 Gal IGC Ready Report'!B296</f>
        <v>Ready</v>
      </c>
      <c r="G299" s="13" t="str">
        <f>'[1]Variety Info'!H291</f>
        <v>Yellow</v>
      </c>
      <c r="H299" s="13" t="str">
        <f>'[1]Variety Info'!I291</f>
        <v>3-4" (8-10cm)</v>
      </c>
      <c r="I299" s="13" t="str">
        <f>'[1]Variety Info'!J291</f>
        <v>June - September</v>
      </c>
      <c r="J299" s="13" t="str">
        <f>'[1]Variety Info'!K291</f>
        <v>7-10' (2-3m)</v>
      </c>
      <c r="K299" s="13">
        <f>'[1]Variety Info'!L291</f>
        <v>0</v>
      </c>
      <c r="L299" s="13">
        <f>'[1]Variety Info'!M291</f>
        <v>5</v>
      </c>
      <c r="M299" s="13" t="str">
        <f>'[1]Variety Info'!N291</f>
        <v>Yes</v>
      </c>
      <c r="N299" s="13">
        <f>'[1]Variety Info'!O291</f>
        <v>0</v>
      </c>
      <c r="O299" s="13">
        <f>'[1]Variety Info'!P291</f>
        <v>0</v>
      </c>
      <c r="P299" s="13">
        <f>'[1]Variety Info'!Q291</f>
        <v>0</v>
      </c>
    </row>
    <row r="300" spans="2:16" ht="22.5" customHeight="1" x14ac:dyDescent="0.25">
      <c r="B300" s="1" t="str">
        <f>'[1]Variety Info'!C292</f>
        <v>Rosa New Dawn</v>
      </c>
      <c r="C300" s="15"/>
      <c r="D300" s="33"/>
      <c r="E300" s="9" t="str">
        <f>IF('[2]Post Avails'!Q298&gt;30,"Available","N/A")</f>
        <v>Available</v>
      </c>
      <c r="F300" s="35" t="str">
        <f>'[3]1 Gal IGC Ready Report'!B297</f>
        <v>Blooming</v>
      </c>
      <c r="G300" s="13" t="str">
        <f>'[1]Variety Info'!H292</f>
        <v>Pink</v>
      </c>
      <c r="H300" s="13" t="str">
        <f>'[1]Variety Info'!I292</f>
        <v>3-4" (8-10cm)</v>
      </c>
      <c r="I300" s="13" t="str">
        <f>'[1]Variety Info'!J292</f>
        <v>June - September</v>
      </c>
      <c r="J300" s="13" t="str">
        <f>'[1]Variety Info'!K292</f>
        <v>7-10' (2-3m)</v>
      </c>
      <c r="K300" s="13">
        <f>'[1]Variety Info'!L292</f>
        <v>0</v>
      </c>
      <c r="L300" s="13">
        <f>'[1]Variety Info'!M292</f>
        <v>4</v>
      </c>
      <c r="M300" s="13" t="str">
        <f>'[1]Variety Info'!N292</f>
        <v>Yes</v>
      </c>
      <c r="N300" s="13">
        <f>'[1]Variety Info'!O292</f>
        <v>0</v>
      </c>
      <c r="O300" s="13">
        <f>'[1]Variety Info'!P292</f>
        <v>0</v>
      </c>
      <c r="P300" s="13">
        <f>'[1]Variety Info'!Q292</f>
        <v>0</v>
      </c>
    </row>
    <row r="301" spans="2:16" ht="22.5" customHeight="1" x14ac:dyDescent="0.25">
      <c r="B301" s="1" t="str">
        <f>'[1]Variety Info'!C293</f>
        <v>Rose Pinata</v>
      </c>
      <c r="C301" s="15"/>
      <c r="D301" s="33"/>
      <c r="E301" s="9" t="str">
        <f>IF('[2]Post Avails'!Q299&gt;30,"Available","N/A")</f>
        <v>Available</v>
      </c>
      <c r="F301" s="35" t="str">
        <f>'[3]1 Gal IGC Ready Report'!B298</f>
        <v>Blooming</v>
      </c>
      <c r="G301" s="13" t="str">
        <f>'[1]Variety Info'!H293</f>
        <v>Orange</v>
      </c>
      <c r="H301" s="13" t="str">
        <f>'[1]Variety Info'!I293</f>
        <v>3-4" (8-10cm)</v>
      </c>
      <c r="I301" s="13" t="str">
        <f>'[1]Variety Info'!J293</f>
        <v>June - September</v>
      </c>
      <c r="J301" s="13" t="str">
        <f>'[1]Variety Info'!K293</f>
        <v>7-10' (2-3m)</v>
      </c>
      <c r="K301" s="13">
        <f>'[1]Variety Info'!L293</f>
        <v>0</v>
      </c>
      <c r="L301" s="13">
        <f>'[1]Variety Info'!M293</f>
        <v>5</v>
      </c>
      <c r="M301" s="13" t="str">
        <f>'[1]Variety Info'!N293</f>
        <v>Yes</v>
      </c>
      <c r="N301" s="13">
        <f>'[1]Variety Info'!O293</f>
        <v>0</v>
      </c>
      <c r="O301" s="13">
        <f>'[1]Variety Info'!P293</f>
        <v>0</v>
      </c>
      <c r="P301" s="13">
        <f>'[1]Variety Info'!Q293</f>
        <v>0</v>
      </c>
    </row>
    <row r="302" spans="2:16" ht="22.5" customHeight="1" x14ac:dyDescent="0.25">
      <c r="B302" s="1" t="str">
        <f>'[1]Variety Info'!C294</f>
        <v>Rose Golden Showers</v>
      </c>
      <c r="C302" s="15"/>
      <c r="D302" s="33"/>
      <c r="E302" s="9" t="str">
        <f>IF('[2]Post Avails'!Q300&gt;30,"Available","N/A")</f>
        <v>Available</v>
      </c>
      <c r="F302" s="35" t="str">
        <f>'[3]1 Gal IGC Ready Report'!B299</f>
        <v>Blooming</v>
      </c>
      <c r="G302" s="13" t="str">
        <f>'[1]Variety Info'!H294</f>
        <v>Yellow</v>
      </c>
      <c r="H302" s="13" t="str">
        <f>'[1]Variety Info'!I294</f>
        <v>3-4" (8-10cm)</v>
      </c>
      <c r="I302" s="13" t="str">
        <f>'[1]Variety Info'!J294</f>
        <v>June - September</v>
      </c>
      <c r="J302" s="13" t="str">
        <f>'[1]Variety Info'!K294</f>
        <v>7-10' (2-3m)</v>
      </c>
      <c r="K302" s="13">
        <f>'[1]Variety Info'!L294</f>
        <v>0</v>
      </c>
      <c r="L302" s="13">
        <f>'[1]Variety Info'!M294</f>
        <v>4</v>
      </c>
      <c r="M302" s="13" t="str">
        <f>'[1]Variety Info'!N294</f>
        <v>Yes</v>
      </c>
      <c r="N302" s="13">
        <f>'[1]Variety Info'!O294</f>
        <v>0</v>
      </c>
      <c r="O302" s="13">
        <f>'[1]Variety Info'!P294</f>
        <v>0</v>
      </c>
      <c r="P302" s="13">
        <f>'[1]Variety Info'!Q294</f>
        <v>0</v>
      </c>
    </row>
    <row r="303" spans="2:16" ht="22.5" customHeight="1" x14ac:dyDescent="0.25">
      <c r="B303" s="1" t="str">
        <f>'[1]Variety Info'!C295</f>
        <v>Rose William Baffin</v>
      </c>
      <c r="C303" s="15"/>
      <c r="D303" s="33"/>
      <c r="E303" s="9" t="str">
        <f>IF('[2]Post Avails'!Q301&gt;30,"Available","N/A")</f>
        <v>Available</v>
      </c>
      <c r="F303" s="35" t="str">
        <f>'[3]1 Gal IGC Ready Report'!B300</f>
        <v>Blooming</v>
      </c>
      <c r="G303" s="13" t="str">
        <f>'[1]Variety Info'!H295</f>
        <v>Pink</v>
      </c>
      <c r="H303" s="13" t="str">
        <f>'[1]Variety Info'!I295</f>
        <v>3-4" (8-10cm)</v>
      </c>
      <c r="I303" s="13" t="str">
        <f>'[1]Variety Info'!J295</f>
        <v>June - September</v>
      </c>
      <c r="J303" s="13">
        <f>'[1]Variety Info'!K295</f>
        <v>0</v>
      </c>
      <c r="K303" s="13">
        <f>'[1]Variety Info'!L295</f>
        <v>0</v>
      </c>
      <c r="L303" s="13">
        <f>'[1]Variety Info'!M295</f>
        <v>3</v>
      </c>
      <c r="M303" s="13" t="str">
        <f>'[1]Variety Info'!N295</f>
        <v>Yes</v>
      </c>
      <c r="N303" s="13">
        <f>'[1]Variety Info'!O295</f>
        <v>0</v>
      </c>
      <c r="O303" s="13">
        <f>'[1]Variety Info'!P295</f>
        <v>0</v>
      </c>
      <c r="P303" s="13">
        <f>'[1]Variety Info'!Q295</f>
        <v>0</v>
      </c>
    </row>
    <row r="304" spans="2:16" ht="22.5" customHeight="1" x14ac:dyDescent="0.25">
      <c r="B304" s="1" t="str">
        <f>'[1]Variety Info'!C296</f>
        <v>Rosa William Booth</v>
      </c>
      <c r="C304" s="15"/>
      <c r="D304" s="33"/>
      <c r="E304" s="9" t="str">
        <f>IF('[2]Post Avails'!Q302&gt;30,"Available","N/A")</f>
        <v>Available</v>
      </c>
      <c r="F304" s="35" t="str">
        <f>'[3]1 Gal IGC Ready Report'!B301</f>
        <v>Blooming</v>
      </c>
      <c r="G304" s="13" t="str">
        <f>'[1]Variety Info'!H296</f>
        <v>Red</v>
      </c>
      <c r="H304" s="13" t="str">
        <f>'[1]Variety Info'!I296</f>
        <v>3-4" (8-10cm)</v>
      </c>
      <c r="I304" s="13" t="str">
        <f>'[1]Variety Info'!J296</f>
        <v>June - September</v>
      </c>
      <c r="J304" s="13" t="str">
        <f>'[1]Variety Info'!K296</f>
        <v>10-15' (3-5m)</v>
      </c>
      <c r="K304" s="13">
        <f>'[1]Variety Info'!L296</f>
        <v>0</v>
      </c>
      <c r="L304" s="13">
        <f>'[1]Variety Info'!M296</f>
        <v>3</v>
      </c>
      <c r="M304" s="13" t="str">
        <f>'[1]Variety Info'!N296</f>
        <v>Yes</v>
      </c>
      <c r="N304" s="13">
        <f>'[1]Variety Info'!O296</f>
        <v>0</v>
      </c>
      <c r="O304" s="13">
        <f>'[1]Variety Info'!P296</f>
        <v>0</v>
      </c>
      <c r="P304" s="13">
        <f>'[1]Variety Info'!Q296</f>
        <v>0</v>
      </c>
    </row>
    <row r="305" spans="2:16" ht="22.5" hidden="1" customHeight="1" x14ac:dyDescent="0.25">
      <c r="B305" s="1" t="str">
        <f>'[1]Variety Info'!C297</f>
        <v>Wisteria Assorted</v>
      </c>
      <c r="C305" s="2"/>
      <c r="D305" s="38"/>
      <c r="E305" s="9" t="str">
        <f>IF('[2]Post Avails'!Q303&gt;30,"Available","N/A")</f>
        <v>N/A</v>
      </c>
      <c r="G305" s="13">
        <f>'[1]Variety Info'!H297</f>
        <v>0</v>
      </c>
      <c r="H305" s="13">
        <f>'[1]Variety Info'!I297</f>
        <v>0</v>
      </c>
      <c r="I305" s="13">
        <f>'[1]Variety Info'!J297</f>
        <v>0</v>
      </c>
      <c r="J305" s="13">
        <f>'[1]Variety Info'!K297</f>
        <v>0</v>
      </c>
      <c r="K305" s="13">
        <f>'[1]Variety Info'!L297</f>
        <v>0</v>
      </c>
      <c r="L305" s="13">
        <f>'[1]Variety Info'!M297</f>
        <v>0</v>
      </c>
      <c r="M305" s="13">
        <f>'[1]Variety Info'!N297</f>
        <v>0</v>
      </c>
      <c r="N305" s="13">
        <f>'[1]Variety Info'!O297</f>
        <v>0</v>
      </c>
      <c r="O305" s="13">
        <f>'[1]Variety Info'!P297</f>
        <v>0</v>
      </c>
      <c r="P305" s="13">
        <f>'[1]Variety Info'!Q297</f>
        <v>0</v>
      </c>
    </row>
    <row r="306" spans="2:16" ht="22.5" customHeight="1" x14ac:dyDescent="0.25">
      <c r="B306" s="1" t="str">
        <f>'[1]Variety Info'!C298</f>
        <v>Wisteria floribunda Aunt Dee</v>
      </c>
      <c r="C306" s="20"/>
      <c r="D306" s="40"/>
      <c r="E306" s="35" t="str">
        <f>IF('[2]Post Avails'!Q304&gt;30,"Available","N/A")</f>
        <v>Available</v>
      </c>
      <c r="G306" s="13" t="str">
        <f>'[1]Variety Info'!H298</f>
        <v>Blue</v>
      </c>
      <c r="H306" s="13">
        <f>'[1]Variety Info'!I298</f>
        <v>0</v>
      </c>
      <c r="I306" s="13" t="str">
        <f>'[1]Variety Info'!J298</f>
        <v>June - July</v>
      </c>
      <c r="J306" s="13" t="str">
        <f>'[1]Variety Info'!K298</f>
        <v>8-30' (3-10m)</v>
      </c>
      <c r="K306" s="13">
        <f>'[1]Variety Info'!L298</f>
        <v>0</v>
      </c>
      <c r="L306" s="13">
        <f>'[1]Variety Info'!M298</f>
        <v>4</v>
      </c>
      <c r="M306" s="13">
        <f>'[1]Variety Info'!N298</f>
        <v>0</v>
      </c>
      <c r="N306" s="13">
        <f>'[1]Variety Info'!O298</f>
        <v>0</v>
      </c>
      <c r="O306" s="13">
        <f>'[1]Variety Info'!P298</f>
        <v>0</v>
      </c>
      <c r="P306" s="13">
        <f>'[1]Variety Info'!Q298</f>
        <v>0</v>
      </c>
    </row>
    <row r="307" spans="2:16" ht="22.5" customHeight="1" x14ac:dyDescent="0.25">
      <c r="B307" s="1" t="str">
        <f>'[1]Variety Info'!C299</f>
        <v>Wisteria Blue Moon</v>
      </c>
      <c r="C307" s="20"/>
      <c r="D307" s="40"/>
      <c r="E307" s="35" t="str">
        <f>IF('[2]Post Avails'!Q305&gt;30,"Available","N/A")</f>
        <v>Available</v>
      </c>
      <c r="G307" s="13" t="str">
        <f>'[1]Variety Info'!H299</f>
        <v>Blue</v>
      </c>
      <c r="H307" s="13">
        <f>'[1]Variety Info'!I299</f>
        <v>0</v>
      </c>
      <c r="I307" s="13" t="str">
        <f>'[1]Variety Info'!J299</f>
        <v>June - September</v>
      </c>
      <c r="J307" s="13" t="str">
        <f>'[1]Variety Info'!K299</f>
        <v>8-30' (3-10m)</v>
      </c>
      <c r="K307" s="13">
        <f>'[1]Variety Info'!L299</f>
        <v>0</v>
      </c>
      <c r="L307" s="13">
        <f>'[1]Variety Info'!M299</f>
        <v>4</v>
      </c>
      <c r="M307" s="13">
        <f>'[1]Variety Info'!N299</f>
        <v>0</v>
      </c>
      <c r="N307" s="13">
        <f>'[1]Variety Info'!O299</f>
        <v>0</v>
      </c>
      <c r="O307" s="13">
        <f>'[1]Variety Info'!P299</f>
        <v>0</v>
      </c>
      <c r="P307" s="13">
        <f>'[1]Variety Info'!Q299</f>
        <v>0</v>
      </c>
    </row>
    <row r="308" spans="2:16" ht="22.5" customHeight="1" x14ac:dyDescent="0.25">
      <c r="B308" s="1" t="str">
        <f>'[1]Variety Info'!C300</f>
        <v>Wisteria Floribunda Rosea</v>
      </c>
      <c r="C308" s="20"/>
      <c r="D308" s="40"/>
      <c r="E308" s="35" t="str">
        <f>IF('[2]Post Avails'!Q306&gt;30,"Available","N/A")</f>
        <v>Available</v>
      </c>
      <c r="G308" s="13">
        <f>'[1]Variety Info'!H300</f>
        <v>0</v>
      </c>
      <c r="H308" s="13">
        <f>'[1]Variety Info'!I300</f>
        <v>0</v>
      </c>
      <c r="I308" s="13">
        <f>'[1]Variety Info'!J300</f>
        <v>0</v>
      </c>
      <c r="J308" s="13">
        <f>'[1]Variety Info'!K300</f>
        <v>0</v>
      </c>
      <c r="K308" s="13">
        <f>'[1]Variety Info'!L300</f>
        <v>0</v>
      </c>
      <c r="L308" s="13">
        <f>'[1]Variety Info'!M300</f>
        <v>0</v>
      </c>
      <c r="M308" s="13">
        <f>'[1]Variety Info'!N300</f>
        <v>0</v>
      </c>
      <c r="N308" s="13">
        <f>'[1]Variety Info'!O300</f>
        <v>0</v>
      </c>
      <c r="O308" s="13">
        <f>'[1]Variety Info'!P300</f>
        <v>0</v>
      </c>
      <c r="P308" s="13">
        <f>'[1]Variety Info'!Q300</f>
        <v>0</v>
      </c>
    </row>
    <row r="309" spans="2:16" ht="22.5" hidden="1" customHeight="1" x14ac:dyDescent="0.25">
      <c r="B309" s="1" t="str">
        <f>'[1]Variety Info'!C301</f>
        <v>EDIBLES</v>
      </c>
      <c r="C309" s="2"/>
      <c r="D309" s="38"/>
      <c r="E309" s="9" t="str">
        <f>IF('[2]Post Avails'!Q307&gt;30,"Available","N/A")</f>
        <v>N/A</v>
      </c>
      <c r="G309" s="13">
        <f>'[1]Variety Info'!H301</f>
        <v>0</v>
      </c>
      <c r="H309" s="13">
        <f>'[1]Variety Info'!I301</f>
        <v>0</v>
      </c>
      <c r="I309" s="13">
        <f>'[1]Variety Info'!J301</f>
        <v>0</v>
      </c>
      <c r="J309" s="13">
        <f>'[1]Variety Info'!K301</f>
        <v>0</v>
      </c>
      <c r="K309" s="13">
        <f>'[1]Variety Info'!L301</f>
        <v>0</v>
      </c>
      <c r="L309" s="13">
        <f>'[1]Variety Info'!M301</f>
        <v>0</v>
      </c>
      <c r="M309" s="13">
        <f>'[1]Variety Info'!N301</f>
        <v>0</v>
      </c>
      <c r="N309" s="13">
        <f>'[1]Variety Info'!O301</f>
        <v>0</v>
      </c>
      <c r="O309" s="13">
        <f>'[1]Variety Info'!P301</f>
        <v>0</v>
      </c>
      <c r="P309" s="13">
        <f>'[1]Variety Info'!Q301</f>
        <v>0</v>
      </c>
    </row>
    <row r="310" spans="2:16" ht="22.5" customHeight="1" x14ac:dyDescent="0.25">
      <c r="B310" s="1" t="str">
        <f>'[1]Variety Info'!C302</f>
        <v>Actindia Arguta Issai- (Kiwi)</v>
      </c>
      <c r="C310" s="20"/>
      <c r="D310" s="40"/>
      <c r="E310" s="35" t="str">
        <f>IF('[2]Post Avails'!Q308&gt;30,"Available","N/A")</f>
        <v>Available</v>
      </c>
      <c r="G310" s="13" t="str">
        <f>'[1]Variety Info'!H302</f>
        <v>White</v>
      </c>
      <c r="H310" s="13" t="str">
        <f>'[1]Variety Info'!I302</f>
        <v>½-1" (1-3cm)</v>
      </c>
      <c r="I310" s="13" t="str">
        <f>'[1]Variety Info'!J302</f>
        <v>June - July</v>
      </c>
      <c r="J310" s="13" t="str">
        <f>'[1]Variety Info'!K302</f>
        <v>12-20' (3.5-6m)</v>
      </c>
      <c r="K310" s="13">
        <f>'[1]Variety Info'!L302</f>
        <v>0</v>
      </c>
      <c r="L310" s="13">
        <f>'[1]Variety Info'!M302</f>
        <v>4</v>
      </c>
      <c r="M310" s="13">
        <f>'[1]Variety Info'!N302</f>
        <v>0</v>
      </c>
      <c r="N310" s="13">
        <f>'[1]Variety Info'!O302</f>
        <v>0</v>
      </c>
      <c r="O310" s="13" t="str">
        <f>'[1]Variety Info'!P302</f>
        <v>Yes</v>
      </c>
      <c r="P310" s="13">
        <f>'[1]Variety Info'!Q302</f>
        <v>0</v>
      </c>
    </row>
    <row r="311" spans="2:16" ht="22.5" customHeight="1" x14ac:dyDescent="0.25">
      <c r="B311" s="1" t="str">
        <f>'[1]Variety Info'!C303</f>
        <v>Actin Kolomitka female</v>
      </c>
      <c r="C311" s="20"/>
      <c r="D311" s="40"/>
      <c r="E311" s="35" t="str">
        <f>IF('[2]Post Avails'!Q309&gt;30,"Available","N/A")</f>
        <v>Available</v>
      </c>
      <c r="G311" s="13" t="str">
        <f>'[1]Variety Info'!H303</f>
        <v>White</v>
      </c>
      <c r="H311" s="13">
        <f>'[1]Variety Info'!I303</f>
        <v>0</v>
      </c>
      <c r="I311" s="13" t="str">
        <f>'[1]Variety Info'!J303</f>
        <v>May - June</v>
      </c>
      <c r="J311" s="13" t="str">
        <f>'[1]Variety Info'!K303</f>
        <v>12-20' (3.5-6m)</v>
      </c>
      <c r="K311" s="13">
        <f>'[1]Variety Info'!L303</f>
        <v>0</v>
      </c>
      <c r="L311" s="13">
        <f>'[1]Variety Info'!M303</f>
        <v>3</v>
      </c>
      <c r="M311" s="13">
        <f>'[1]Variety Info'!N303</f>
        <v>0</v>
      </c>
      <c r="N311" s="13">
        <f>'[1]Variety Info'!O303</f>
        <v>0</v>
      </c>
      <c r="O311" s="13" t="str">
        <f>'[1]Variety Info'!P303</f>
        <v>Yes</v>
      </c>
      <c r="P311" s="13">
        <f>'[1]Variety Info'!Q303</f>
        <v>0</v>
      </c>
    </row>
    <row r="312" spans="2:16" ht="22.5" customHeight="1" x14ac:dyDescent="0.25">
      <c r="B312" s="1" t="str">
        <f>'[1]Variety Info'!C304</f>
        <v>Actin Kolomitka male</v>
      </c>
      <c r="C312" s="20"/>
      <c r="D312" s="40"/>
      <c r="E312" s="35" t="str">
        <f>IF('[2]Post Avails'!Q310&gt;30,"Available","N/A")</f>
        <v>Available</v>
      </c>
      <c r="G312" s="13" t="str">
        <f>'[1]Variety Info'!H304</f>
        <v>White</v>
      </c>
      <c r="H312" s="13">
        <f>'[1]Variety Info'!I304</f>
        <v>0</v>
      </c>
      <c r="I312" s="13" t="str">
        <f>'[1]Variety Info'!J304</f>
        <v>May - June</v>
      </c>
      <c r="J312" s="13" t="str">
        <f>'[1]Variety Info'!K304</f>
        <v>12-20' (3.5-6m)</v>
      </c>
      <c r="K312" s="13">
        <f>'[1]Variety Info'!L304</f>
        <v>0</v>
      </c>
      <c r="L312" s="13">
        <f>'[1]Variety Info'!M304</f>
        <v>3</v>
      </c>
      <c r="M312" s="13">
        <f>'[1]Variety Info'!N304</f>
        <v>0</v>
      </c>
      <c r="N312" s="13">
        <f>'[1]Variety Info'!O304</f>
        <v>0</v>
      </c>
      <c r="O312" s="13" t="str">
        <f>'[1]Variety Info'!P304</f>
        <v>Yes</v>
      </c>
      <c r="P312" s="13">
        <f>'[1]Variety Info'!Q304</f>
        <v>0</v>
      </c>
    </row>
    <row r="313" spans="2:16" ht="22.5" customHeight="1" x14ac:dyDescent="0.25">
      <c r="B313" s="1" t="str">
        <f>'[1]Variety Info'!C305</f>
        <v>Grape Himrod Seedless Green</v>
      </c>
      <c r="C313" s="20"/>
      <c r="D313" s="40"/>
      <c r="E313" s="35" t="str">
        <f>IF('[2]Post Avails'!Q311&gt;30,"Available","N/A")</f>
        <v>Available</v>
      </c>
      <c r="G313" s="13">
        <f>'[1]Variety Info'!H305</f>
        <v>0</v>
      </c>
      <c r="H313" s="13">
        <f>'[1]Variety Info'!I305</f>
        <v>0</v>
      </c>
      <c r="I313" s="13">
        <f>'[1]Variety Info'!J305</f>
        <v>0</v>
      </c>
      <c r="J313" s="13" t="str">
        <f>'[1]Variety Info'!K305</f>
        <v>15-20' (4.5-6m)</v>
      </c>
      <c r="K313" s="13">
        <f>'[1]Variety Info'!L305</f>
        <v>0</v>
      </c>
      <c r="L313" s="13">
        <f>'[1]Variety Info'!M305</f>
        <v>5</v>
      </c>
      <c r="M313" s="13">
        <f>'[1]Variety Info'!N305</f>
        <v>0</v>
      </c>
      <c r="N313" s="13">
        <f>'[1]Variety Info'!O305</f>
        <v>0</v>
      </c>
      <c r="O313" s="13">
        <f>'[1]Variety Info'!P305</f>
        <v>0</v>
      </c>
      <c r="P313" s="13">
        <f>'[1]Variety Info'!Q305</f>
        <v>0</v>
      </c>
    </row>
    <row r="314" spans="2:16" ht="22.5" customHeight="1" x14ac:dyDescent="0.25">
      <c r="B314" s="1" t="str">
        <f>'[1]Variety Info'!C306</f>
        <v>Grape Black Monukka Seedless</v>
      </c>
      <c r="C314" s="20"/>
      <c r="D314" s="40"/>
      <c r="E314" s="35" t="str">
        <f>IF('[2]Post Avails'!Q312&gt;30,"Available","N/A")</f>
        <v>Available</v>
      </c>
      <c r="G314" s="13">
        <f>'[1]Variety Info'!H306</f>
        <v>0</v>
      </c>
      <c r="H314" s="13">
        <f>'[1]Variety Info'!I306</f>
        <v>0</v>
      </c>
      <c r="I314" s="13">
        <f>'[1]Variety Info'!J306</f>
        <v>0</v>
      </c>
      <c r="J314" s="13">
        <f>'[1]Variety Info'!K306</f>
        <v>0</v>
      </c>
      <c r="K314" s="13">
        <f>'[1]Variety Info'!L306</f>
        <v>0</v>
      </c>
      <c r="L314" s="13">
        <f>'[1]Variety Info'!M306</f>
        <v>6</v>
      </c>
      <c r="M314" s="13">
        <f>'[1]Variety Info'!N306</f>
        <v>0</v>
      </c>
      <c r="N314" s="13">
        <f>'[1]Variety Info'!O306</f>
        <v>0</v>
      </c>
      <c r="O314" s="13">
        <f>'[1]Variety Info'!P306</f>
        <v>0</v>
      </c>
      <c r="P314" s="13">
        <f>'[1]Variety Info'!Q306</f>
        <v>0</v>
      </c>
    </row>
    <row r="315" spans="2:16" ht="22.5" customHeight="1" x14ac:dyDescent="0.25">
      <c r="B315" s="1" t="str">
        <f>'[1]Variety Info'!C307</f>
        <v>Grape Suffolk Red Seedless</v>
      </c>
      <c r="C315" s="20"/>
      <c r="D315" s="40"/>
      <c r="E315" s="35" t="str">
        <f>IF('[2]Post Avails'!Q313&gt;30,"Available","N/A")</f>
        <v>Available</v>
      </c>
      <c r="G315" s="13">
        <f>'[1]Variety Info'!H307</f>
        <v>0</v>
      </c>
      <c r="H315" s="13">
        <f>'[1]Variety Info'!I307</f>
        <v>0</v>
      </c>
      <c r="I315" s="13">
        <f>'[1]Variety Info'!J307</f>
        <v>0</v>
      </c>
      <c r="J315" s="13" t="str">
        <f>'[1]Variety Info'!K307</f>
        <v>12-20' (3.5-6m)</v>
      </c>
      <c r="K315" s="13">
        <f>'[1]Variety Info'!L307</f>
        <v>0</v>
      </c>
      <c r="L315" s="13">
        <f>'[1]Variety Info'!M307</f>
        <v>5</v>
      </c>
      <c r="M315" s="13">
        <f>'[1]Variety Info'!N307</f>
        <v>0</v>
      </c>
      <c r="N315" s="13">
        <f>'[1]Variety Info'!O307</f>
        <v>0</v>
      </c>
      <c r="O315" s="13">
        <f>'[1]Variety Info'!P307</f>
        <v>0</v>
      </c>
      <c r="P315" s="13">
        <f>'[1]Variety Info'!Q307</f>
        <v>0</v>
      </c>
    </row>
    <row r="316" spans="2:16" ht="22.5" customHeight="1" x14ac:dyDescent="0.25">
      <c r="B316" s="1" t="str">
        <f>'[1]Variety Info'!C308</f>
        <v>Grape Interlaken Seedless Yellow</v>
      </c>
      <c r="C316" s="20"/>
      <c r="D316" s="40"/>
      <c r="E316" s="35" t="str">
        <f>IF('[2]Post Avails'!Q314&gt;30,"Available","N/A")</f>
        <v>Available</v>
      </c>
      <c r="G316" s="13">
        <f>'[1]Variety Info'!H308</f>
        <v>0</v>
      </c>
      <c r="H316" s="13">
        <f>'[1]Variety Info'!I308</f>
        <v>0</v>
      </c>
      <c r="I316" s="13">
        <f>'[1]Variety Info'!J308</f>
        <v>0</v>
      </c>
      <c r="J316" s="13">
        <f>'[1]Variety Info'!K308</f>
        <v>0</v>
      </c>
      <c r="K316" s="13">
        <f>'[1]Variety Info'!L308</f>
        <v>0</v>
      </c>
      <c r="L316" s="13">
        <f>'[1]Variety Info'!M308</f>
        <v>5</v>
      </c>
      <c r="M316" s="13">
        <f>'[1]Variety Info'!N308</f>
        <v>0</v>
      </c>
      <c r="N316" s="13">
        <f>'[1]Variety Info'!O308</f>
        <v>0</v>
      </c>
      <c r="O316" s="13">
        <f>'[1]Variety Info'!P308</f>
        <v>0</v>
      </c>
      <c r="P316" s="13">
        <f>'[1]Variety Info'!Q308</f>
        <v>0</v>
      </c>
    </row>
    <row r="317" spans="2:16" ht="22.5" customHeight="1" x14ac:dyDescent="0.25">
      <c r="B317" s="1" t="str">
        <f>'[1]Variety Info'!C309</f>
        <v>Humulus Lupulus Aureus (Common Hop)</v>
      </c>
      <c r="C317" s="20"/>
      <c r="D317" s="40"/>
      <c r="E317" s="35" t="str">
        <f>IF('[2]Post Avails'!Q315&gt;30,"Available","N/A")</f>
        <v>Available</v>
      </c>
      <c r="G317" s="13" t="str">
        <f>'[1]Variety Info'!H309</f>
        <v>Greenish Yellow</v>
      </c>
      <c r="H317" s="13" t="str">
        <f>'[1]Variety Info'!I309</f>
        <v>½-1" (1-3cm)</v>
      </c>
      <c r="I317" s="13" t="str">
        <f>'[1]Variety Info'!J309</f>
        <v>July - August</v>
      </c>
      <c r="J317" s="13" t="str">
        <f>'[1]Variety Info'!K309</f>
        <v>12-20' (3.5-6m)</v>
      </c>
      <c r="K317" s="13">
        <f>'[1]Variety Info'!L309</f>
        <v>0</v>
      </c>
      <c r="L317" s="13">
        <f>'[1]Variety Info'!M309</f>
        <v>3</v>
      </c>
      <c r="M317" s="13">
        <f>'[1]Variety Info'!N309</f>
        <v>0</v>
      </c>
      <c r="N317" s="13">
        <f>'[1]Variety Info'!O309</f>
        <v>0</v>
      </c>
      <c r="O317" s="13" t="str">
        <f>'[1]Variety Info'!P309</f>
        <v>Yes</v>
      </c>
      <c r="P317" s="13">
        <f>'[1]Variety Info'!Q309</f>
        <v>0</v>
      </c>
    </row>
    <row r="318" spans="2:16" ht="22.5" customHeight="1" x14ac:dyDescent="0.25">
      <c r="B318" s="1" t="str">
        <f>'[1]Variety Info'!C310</f>
        <v>Humulus Lupulus Cascade (Common Hop)</v>
      </c>
      <c r="C318" s="20"/>
      <c r="D318" s="40"/>
      <c r="E318" s="35" t="str">
        <f>IF('[2]Post Avails'!Q316&gt;30,"Available","N/A")</f>
        <v>Available</v>
      </c>
      <c r="G318" s="13" t="str">
        <f>'[1]Variety Info'!H310</f>
        <v>Greenish Yellow</v>
      </c>
      <c r="H318" s="13">
        <f>'[1]Variety Info'!I310</f>
        <v>0</v>
      </c>
      <c r="I318" s="13" t="str">
        <f>'[1]Variety Info'!J310</f>
        <v>July - August</v>
      </c>
      <c r="J318" s="13" t="str">
        <f>'[1]Variety Info'!K310</f>
        <v>12-20' (3.5-6m)</v>
      </c>
      <c r="K318" s="13">
        <f>'[1]Variety Info'!L310</f>
        <v>0</v>
      </c>
      <c r="L318" s="13">
        <f>'[1]Variety Info'!M310</f>
        <v>3</v>
      </c>
      <c r="M318" s="13">
        <f>'[1]Variety Info'!N310</f>
        <v>0</v>
      </c>
      <c r="N318" s="13">
        <f>'[1]Variety Info'!O310</f>
        <v>0</v>
      </c>
      <c r="O318" s="13" t="str">
        <f>'[1]Variety Info'!P310</f>
        <v>Yes</v>
      </c>
      <c r="P318" s="13">
        <f>'[1]Variety Info'!Q310</f>
        <v>0</v>
      </c>
    </row>
    <row r="319" spans="2:16" ht="22.5" customHeight="1" x14ac:dyDescent="0.25">
      <c r="B319" s="1" t="str">
        <f>'[1]Variety Info'!C311</f>
        <v>Humulus Lupulus Nugget</v>
      </c>
      <c r="C319" s="20"/>
      <c r="D319" s="40"/>
      <c r="E319" s="35" t="str">
        <f>IF('[2]Post Avails'!Q317&gt;30,"Available","N/A")</f>
        <v>Available</v>
      </c>
      <c r="G319" s="13" t="str">
        <f>'[1]Variety Info'!H311</f>
        <v>Greenish Yellow</v>
      </c>
      <c r="H319" s="13">
        <f>'[1]Variety Info'!I311</f>
        <v>0</v>
      </c>
      <c r="I319" s="13" t="str">
        <f>'[1]Variety Info'!J311</f>
        <v>July - August</v>
      </c>
      <c r="J319" s="13" t="str">
        <f>'[1]Variety Info'!K311</f>
        <v>12-20' (3.5-6m)</v>
      </c>
      <c r="K319" s="13">
        <f>'[1]Variety Info'!L311</f>
        <v>0</v>
      </c>
      <c r="L319" s="13">
        <f>'[1]Variety Info'!M311</f>
        <v>3</v>
      </c>
      <c r="M319" s="13">
        <f>'[1]Variety Info'!N311</f>
        <v>0</v>
      </c>
      <c r="N319" s="13">
        <f>'[1]Variety Info'!O311</f>
        <v>0</v>
      </c>
      <c r="O319" s="13" t="str">
        <f>'[1]Variety Info'!P311</f>
        <v>Yes</v>
      </c>
      <c r="P319" s="13">
        <f>'[1]Variety Info'!Q311</f>
        <v>0</v>
      </c>
    </row>
    <row r="320" spans="2:16" ht="22.5" customHeight="1" x14ac:dyDescent="0.25">
      <c r="B320" s="37"/>
      <c r="C320" s="2"/>
      <c r="D320" s="38"/>
      <c r="G320" s="39"/>
      <c r="H320" s="39"/>
      <c r="I320" s="39"/>
      <c r="J320" s="39"/>
      <c r="K320" s="39"/>
      <c r="L320" s="39"/>
      <c r="M320" s="39"/>
      <c r="N320" s="39"/>
      <c r="O320" s="39"/>
      <c r="P320" s="39"/>
    </row>
    <row r="321" spans="2:16" ht="22.5" customHeight="1" x14ac:dyDescent="0.25">
      <c r="B321" s="37"/>
      <c r="C321" s="2"/>
      <c r="D321" s="38"/>
      <c r="G321" s="39"/>
      <c r="H321" s="39"/>
      <c r="I321" s="39"/>
      <c r="J321" s="39"/>
      <c r="K321" s="39"/>
      <c r="L321" s="39"/>
      <c r="M321" s="39"/>
      <c r="N321" s="39"/>
      <c r="O321" s="39"/>
      <c r="P321" s="39"/>
    </row>
    <row r="322" spans="2:16" ht="22.5" customHeight="1" x14ac:dyDescent="0.3">
      <c r="B322" s="21" t="s">
        <v>12</v>
      </c>
      <c r="C322" s="5"/>
      <c r="D322" s="24" t="s">
        <v>13</v>
      </c>
      <c r="E322" s="19" t="s">
        <v>14</v>
      </c>
      <c r="G322" s="39"/>
      <c r="H322" s="39"/>
      <c r="I322" s="39"/>
      <c r="J322" s="39"/>
      <c r="K322" s="39"/>
      <c r="L322" s="39"/>
      <c r="M322" s="39"/>
      <c r="N322" s="39"/>
      <c r="O322" s="39"/>
      <c r="P322" s="39"/>
    </row>
    <row r="323" spans="2:16" ht="22.5" customHeight="1" x14ac:dyDescent="0.25">
      <c r="B323" s="22" t="s">
        <v>15</v>
      </c>
      <c r="C323" s="15"/>
      <c r="D323" s="5" t="s">
        <v>23</v>
      </c>
      <c r="E323" s="20" t="s">
        <v>11</v>
      </c>
      <c r="G323" s="39"/>
      <c r="H323" s="39"/>
      <c r="I323" s="39"/>
      <c r="J323" s="39"/>
      <c r="K323" s="39"/>
      <c r="L323" s="39"/>
      <c r="M323" s="39"/>
      <c r="N323" s="39"/>
      <c r="O323" s="39"/>
      <c r="P323" s="39"/>
    </row>
    <row r="324" spans="2:16" ht="22.5" customHeight="1" x14ac:dyDescent="0.25">
      <c r="B324" s="23" t="s">
        <v>16</v>
      </c>
      <c r="C324" s="15"/>
      <c r="D324" s="5"/>
      <c r="E324" s="20" t="s">
        <v>11</v>
      </c>
      <c r="G324" s="39"/>
      <c r="H324" s="39"/>
      <c r="I324" s="39"/>
      <c r="J324" s="39"/>
      <c r="K324" s="39"/>
      <c r="L324" s="39"/>
      <c r="M324" s="39"/>
      <c r="N324" s="39"/>
      <c r="O324" s="39"/>
      <c r="P324" s="39"/>
    </row>
    <row r="325" spans="2:16" ht="22.5" customHeight="1" x14ac:dyDescent="0.25">
      <c r="B325" s="23" t="s">
        <v>17</v>
      </c>
      <c r="C325" s="15"/>
      <c r="D325" s="5"/>
      <c r="E325" s="20" t="s">
        <v>11</v>
      </c>
      <c r="G325" s="39"/>
      <c r="H325" s="39"/>
      <c r="I325" s="39"/>
      <c r="J325" s="39"/>
      <c r="K325" s="39"/>
      <c r="L325" s="39"/>
      <c r="M325" s="39"/>
      <c r="N325" s="39"/>
      <c r="O325" s="39"/>
      <c r="P325" s="39"/>
    </row>
    <row r="326" spans="2:16" ht="22.5" customHeight="1" x14ac:dyDescent="0.25">
      <c r="B326" s="37"/>
      <c r="C326" s="2"/>
      <c r="D326" s="38"/>
      <c r="G326" s="39"/>
      <c r="H326" s="39"/>
      <c r="I326" s="39"/>
      <c r="J326" s="39"/>
      <c r="K326" s="39"/>
      <c r="L326" s="39"/>
      <c r="M326" s="39"/>
      <c r="N326" s="39"/>
      <c r="O326" s="39"/>
      <c r="P326" s="39"/>
    </row>
    <row r="327" spans="2:16" ht="22.5" customHeight="1" x14ac:dyDescent="0.25">
      <c r="B327" s="37"/>
      <c r="C327" s="2"/>
      <c r="D327" s="38"/>
      <c r="G327" s="39"/>
      <c r="H327" s="39"/>
      <c r="I327" s="39"/>
      <c r="J327" s="39"/>
      <c r="K327" s="39"/>
      <c r="L327" s="39"/>
      <c r="M327" s="39"/>
      <c r="N327" s="39"/>
      <c r="O327" s="39"/>
      <c r="P327" s="39"/>
    </row>
    <row r="328" spans="2:16" ht="22.5" customHeight="1" x14ac:dyDescent="0.25">
      <c r="B328" s="37"/>
      <c r="C328" s="2"/>
      <c r="D328" s="38"/>
      <c r="G328" s="39"/>
      <c r="H328" s="39"/>
      <c r="I328" s="39"/>
      <c r="J328" s="39"/>
      <c r="K328" s="39"/>
      <c r="L328" s="39"/>
      <c r="M328" s="39"/>
      <c r="N328" s="39"/>
      <c r="O328" s="39"/>
      <c r="P328" s="39"/>
    </row>
    <row r="329" spans="2:16" ht="22.5" customHeight="1" x14ac:dyDescent="0.25">
      <c r="B329" s="37"/>
      <c r="C329" s="2"/>
      <c r="D329" s="38"/>
      <c r="G329" s="39"/>
      <c r="H329" s="39"/>
      <c r="I329" s="39"/>
      <c r="J329" s="39"/>
      <c r="K329" s="39"/>
      <c r="L329" s="39"/>
      <c r="M329" s="39"/>
      <c r="N329" s="39"/>
      <c r="O329" s="39"/>
      <c r="P329" s="39"/>
    </row>
    <row r="330" spans="2:16" ht="22.5" customHeight="1" x14ac:dyDescent="0.25">
      <c r="B330" s="37"/>
      <c r="C330" s="2"/>
      <c r="D330" s="38"/>
      <c r="G330" s="39"/>
      <c r="H330" s="39"/>
      <c r="I330" s="39"/>
      <c r="J330" s="39"/>
      <c r="K330" s="39"/>
      <c r="L330" s="39"/>
      <c r="M330" s="39"/>
      <c r="N330" s="39"/>
      <c r="O330" s="39"/>
      <c r="P330" s="39"/>
    </row>
    <row r="331" spans="2:16" ht="22.5" customHeight="1" x14ac:dyDescent="0.25">
      <c r="B331" s="37"/>
      <c r="C331" s="2"/>
      <c r="D331" s="38"/>
      <c r="G331" s="39"/>
      <c r="H331" s="39"/>
      <c r="I331" s="39"/>
      <c r="J331" s="39"/>
      <c r="K331" s="39"/>
      <c r="L331" s="39"/>
      <c r="M331" s="39"/>
      <c r="N331" s="39"/>
      <c r="O331" s="39"/>
      <c r="P331" s="39"/>
    </row>
    <row r="332" spans="2:16" ht="22.5" customHeight="1" x14ac:dyDescent="0.25">
      <c r="B332" s="37"/>
      <c r="C332" s="2"/>
      <c r="D332" s="38"/>
      <c r="G332" s="39"/>
      <c r="H332" s="39"/>
      <c r="I332" s="39"/>
      <c r="J332" s="39"/>
      <c r="K332" s="39"/>
      <c r="L332" s="39"/>
      <c r="M332" s="39"/>
      <c r="N332" s="39"/>
      <c r="O332" s="39"/>
      <c r="P332" s="39"/>
    </row>
    <row r="333" spans="2:16" ht="22.5" customHeight="1" x14ac:dyDescent="0.25">
      <c r="B333" s="37"/>
      <c r="C333" s="2"/>
      <c r="D333" s="38"/>
      <c r="G333" s="39"/>
      <c r="H333" s="39"/>
      <c r="I333" s="39"/>
      <c r="J333" s="39"/>
      <c r="K333" s="39"/>
      <c r="L333" s="39"/>
      <c r="M333" s="39"/>
      <c r="N333" s="39"/>
      <c r="O333" s="39"/>
      <c r="P333" s="39"/>
    </row>
    <row r="334" spans="2:16" ht="22.5" customHeight="1" x14ac:dyDescent="0.25">
      <c r="B334" s="37"/>
      <c r="C334" s="2"/>
      <c r="D334" s="38"/>
      <c r="G334" s="39"/>
      <c r="H334" s="39"/>
      <c r="I334" s="39"/>
      <c r="J334" s="39"/>
      <c r="K334" s="39"/>
      <c r="L334" s="39"/>
      <c r="M334" s="39"/>
      <c r="N334" s="39"/>
      <c r="O334" s="39"/>
      <c r="P334" s="39"/>
    </row>
    <row r="335" spans="2:16" ht="22.5" customHeight="1" x14ac:dyDescent="0.25">
      <c r="B335" s="37"/>
      <c r="C335" s="2"/>
      <c r="D335" s="38"/>
      <c r="G335" s="39"/>
      <c r="H335" s="39"/>
      <c r="I335" s="39"/>
      <c r="J335" s="39"/>
      <c r="K335" s="39"/>
      <c r="L335" s="39"/>
      <c r="M335" s="39"/>
      <c r="N335" s="39"/>
      <c r="O335" s="39"/>
      <c r="P335" s="39"/>
    </row>
    <row r="336" spans="2:16" ht="22.5" customHeight="1" x14ac:dyDescent="0.25">
      <c r="B336" s="37"/>
      <c r="C336" s="2"/>
      <c r="D336" s="38"/>
      <c r="G336" s="39"/>
      <c r="H336" s="39"/>
      <c r="I336" s="39"/>
      <c r="J336" s="39"/>
      <c r="K336" s="39"/>
      <c r="L336" s="39"/>
      <c r="M336" s="39"/>
      <c r="N336" s="39"/>
      <c r="O336" s="39"/>
      <c r="P336" s="39"/>
    </row>
    <row r="337" spans="2:16" ht="22.5" customHeight="1" x14ac:dyDescent="0.25">
      <c r="B337" s="37"/>
      <c r="C337" s="2"/>
      <c r="D337" s="38"/>
      <c r="G337" s="39"/>
      <c r="H337" s="39"/>
      <c r="I337" s="39"/>
      <c r="J337" s="39"/>
      <c r="K337" s="39"/>
      <c r="L337" s="39"/>
      <c r="M337" s="39"/>
      <c r="N337" s="39"/>
      <c r="O337" s="39"/>
      <c r="P337" s="39"/>
    </row>
    <row r="338" spans="2:16" ht="22.5" customHeight="1" x14ac:dyDescent="0.25">
      <c r="B338" s="37"/>
      <c r="C338" s="2"/>
      <c r="D338" s="38"/>
      <c r="G338" s="39"/>
      <c r="H338" s="39"/>
      <c r="I338" s="39"/>
      <c r="J338" s="39"/>
      <c r="K338" s="39"/>
      <c r="L338" s="39"/>
      <c r="M338" s="39"/>
      <c r="N338" s="39"/>
      <c r="O338" s="39"/>
      <c r="P338" s="39"/>
    </row>
    <row r="339" spans="2:16" ht="22.5" customHeight="1" x14ac:dyDescent="0.25">
      <c r="B339" s="37"/>
      <c r="C339" s="2"/>
      <c r="D339" s="38"/>
      <c r="G339" s="39"/>
      <c r="H339" s="39"/>
      <c r="I339" s="39"/>
      <c r="J339" s="39"/>
      <c r="K339" s="39"/>
      <c r="L339" s="39"/>
      <c r="M339" s="39"/>
      <c r="N339" s="39"/>
      <c r="O339" s="39"/>
      <c r="P339" s="39"/>
    </row>
    <row r="340" spans="2:16" ht="22.5" customHeight="1" x14ac:dyDescent="0.25">
      <c r="B340" s="37"/>
      <c r="C340" s="2"/>
      <c r="D340" s="38"/>
      <c r="G340" s="39"/>
      <c r="H340" s="39"/>
      <c r="I340" s="39"/>
      <c r="J340" s="39"/>
      <c r="K340" s="39"/>
      <c r="L340" s="39"/>
      <c r="M340" s="39"/>
      <c r="N340" s="39"/>
      <c r="O340" s="39"/>
      <c r="P340" s="39"/>
    </row>
    <row r="341" spans="2:16" ht="22.5" customHeight="1" x14ac:dyDescent="0.25">
      <c r="B341" s="37"/>
      <c r="C341" s="2"/>
      <c r="D341" s="38"/>
      <c r="G341" s="39"/>
      <c r="H341" s="39"/>
      <c r="I341" s="39"/>
      <c r="J341" s="39"/>
      <c r="K341" s="39"/>
      <c r="L341" s="39"/>
      <c r="M341" s="39"/>
      <c r="N341" s="39"/>
      <c r="O341" s="39"/>
      <c r="P341" s="39"/>
    </row>
    <row r="342" spans="2:16" ht="22.5" customHeight="1" x14ac:dyDescent="0.25">
      <c r="B342" s="37"/>
      <c r="C342" s="2"/>
      <c r="D342" s="38"/>
      <c r="G342" s="39"/>
      <c r="H342" s="39"/>
      <c r="I342" s="39"/>
      <c r="J342" s="39"/>
      <c r="K342" s="39"/>
      <c r="L342" s="39"/>
      <c r="M342" s="39"/>
      <c r="N342" s="39"/>
      <c r="O342" s="39"/>
      <c r="P342" s="39"/>
    </row>
    <row r="343" spans="2:16" ht="22.5" customHeight="1" x14ac:dyDescent="0.25">
      <c r="B343" s="37"/>
      <c r="C343" s="2"/>
      <c r="D343" s="38"/>
      <c r="G343" s="39"/>
      <c r="H343" s="39"/>
      <c r="I343" s="39"/>
      <c r="J343" s="39"/>
      <c r="K343" s="39"/>
      <c r="L343" s="39"/>
      <c r="M343" s="39"/>
      <c r="N343" s="39"/>
      <c r="O343" s="39"/>
      <c r="P343" s="39"/>
    </row>
    <row r="344" spans="2:16" ht="22.5" customHeight="1" x14ac:dyDescent="0.25">
      <c r="B344" s="37"/>
      <c r="C344" s="2"/>
      <c r="D344" s="38"/>
      <c r="G344" s="39"/>
      <c r="H344" s="39"/>
      <c r="I344" s="39"/>
      <c r="J344" s="39"/>
      <c r="K344" s="39"/>
      <c r="L344" s="39"/>
      <c r="M344" s="39"/>
      <c r="N344" s="39"/>
      <c r="O344" s="39"/>
      <c r="P344" s="39"/>
    </row>
    <row r="345" spans="2:16" ht="22.5" customHeight="1" x14ac:dyDescent="0.25">
      <c r="B345" s="37"/>
      <c r="C345" s="2"/>
      <c r="D345" s="38"/>
      <c r="G345" s="39"/>
      <c r="H345" s="39"/>
      <c r="I345" s="39"/>
      <c r="J345" s="39"/>
      <c r="K345" s="39"/>
      <c r="L345" s="39"/>
      <c r="M345" s="39"/>
      <c r="N345" s="39"/>
      <c r="O345" s="39"/>
      <c r="P345" s="39"/>
    </row>
    <row r="346" spans="2:16" ht="22.5" customHeight="1" x14ac:dyDescent="0.25">
      <c r="B346" s="37"/>
      <c r="C346" s="2"/>
      <c r="D346" s="38"/>
      <c r="G346" s="39"/>
      <c r="H346" s="39"/>
      <c r="I346" s="39"/>
      <c r="J346" s="39"/>
      <c r="K346" s="39"/>
      <c r="L346" s="39"/>
      <c r="M346" s="39"/>
      <c r="N346" s="39"/>
      <c r="O346" s="39"/>
      <c r="P346" s="39"/>
    </row>
    <row r="347" spans="2:16" ht="22.5" customHeight="1" x14ac:dyDescent="0.25">
      <c r="B347" s="37"/>
      <c r="C347" s="2"/>
      <c r="D347" s="38"/>
      <c r="G347" s="39"/>
      <c r="H347" s="39"/>
      <c r="I347" s="39"/>
      <c r="J347" s="39"/>
      <c r="K347" s="39"/>
      <c r="L347" s="39"/>
      <c r="M347" s="39"/>
      <c r="N347" s="39"/>
      <c r="O347" s="39"/>
      <c r="P347" s="39"/>
    </row>
    <row r="348" spans="2:16" ht="22.5" customHeight="1" x14ac:dyDescent="0.25">
      <c r="B348" s="37"/>
      <c r="C348" s="2"/>
      <c r="D348" s="38"/>
      <c r="G348" s="39"/>
      <c r="H348" s="39"/>
      <c r="I348" s="39"/>
      <c r="J348" s="39"/>
      <c r="K348" s="39"/>
      <c r="L348" s="39"/>
      <c r="M348" s="39"/>
      <c r="N348" s="39"/>
      <c r="O348" s="39"/>
      <c r="P348" s="39"/>
    </row>
    <row r="349" spans="2:16" ht="22.5" customHeight="1" x14ac:dyDescent="0.25">
      <c r="B349" s="37"/>
      <c r="C349" s="2"/>
      <c r="D349" s="38"/>
      <c r="G349" s="39"/>
      <c r="H349" s="39"/>
      <c r="I349" s="39"/>
      <c r="J349" s="39"/>
      <c r="K349" s="39"/>
      <c r="L349" s="39"/>
      <c r="M349" s="39"/>
      <c r="N349" s="39"/>
      <c r="O349" s="39"/>
      <c r="P349" s="39"/>
    </row>
    <row r="350" spans="2:16" ht="22.5" customHeight="1" x14ac:dyDescent="0.25">
      <c r="B350" s="37"/>
      <c r="C350" s="2"/>
      <c r="D350" s="38"/>
      <c r="G350" s="39"/>
      <c r="H350" s="39"/>
      <c r="I350" s="39"/>
      <c r="J350" s="39"/>
      <c r="K350" s="39"/>
      <c r="L350" s="39"/>
      <c r="M350" s="39"/>
      <c r="N350" s="39"/>
      <c r="O350" s="39"/>
      <c r="P350" s="39"/>
    </row>
    <row r="351" spans="2:16" ht="22.5" customHeight="1" x14ac:dyDescent="0.25">
      <c r="B351" s="37"/>
      <c r="C351" s="2"/>
      <c r="D351" s="38"/>
      <c r="G351" s="39"/>
      <c r="H351" s="39"/>
      <c r="I351" s="39"/>
      <c r="J351" s="39"/>
      <c r="K351" s="39"/>
      <c r="L351" s="39"/>
      <c r="M351" s="39"/>
      <c r="N351" s="39"/>
      <c r="O351" s="39"/>
      <c r="P351" s="39"/>
    </row>
    <row r="352" spans="2:16" ht="22.5" customHeight="1" x14ac:dyDescent="0.25">
      <c r="B352" s="37"/>
      <c r="C352" s="2"/>
      <c r="D352" s="38"/>
      <c r="G352" s="39"/>
      <c r="H352" s="39"/>
      <c r="I352" s="39"/>
      <c r="J352" s="39"/>
      <c r="K352" s="39"/>
      <c r="L352" s="39"/>
      <c r="M352" s="39"/>
      <c r="N352" s="39"/>
      <c r="O352" s="39"/>
      <c r="P352" s="39"/>
    </row>
    <row r="353" spans="2:16" ht="22.5" customHeight="1" x14ac:dyDescent="0.25">
      <c r="B353" s="37"/>
      <c r="C353" s="2"/>
      <c r="D353" s="38"/>
      <c r="G353" s="39"/>
      <c r="H353" s="39"/>
      <c r="I353" s="39"/>
      <c r="J353" s="39"/>
      <c r="K353" s="39"/>
      <c r="L353" s="39"/>
      <c r="M353" s="39"/>
      <c r="N353" s="39"/>
      <c r="O353" s="39"/>
      <c r="P353" s="39"/>
    </row>
    <row r="354" spans="2:16" ht="22.5" customHeight="1" x14ac:dyDescent="0.25">
      <c r="B354" s="37"/>
      <c r="C354" s="2"/>
      <c r="D354" s="38"/>
      <c r="G354" s="39"/>
      <c r="H354" s="39"/>
      <c r="I354" s="39"/>
      <c r="J354" s="39"/>
      <c r="K354" s="39"/>
      <c r="L354" s="39"/>
      <c r="M354" s="39"/>
      <c r="N354" s="39"/>
      <c r="O354" s="39"/>
      <c r="P354" s="39"/>
    </row>
    <row r="355" spans="2:16" ht="22.5" customHeight="1" x14ac:dyDescent="0.25">
      <c r="B355" s="37"/>
      <c r="C355" s="2"/>
      <c r="D355" s="38"/>
      <c r="G355" s="39"/>
      <c r="H355" s="39"/>
      <c r="I355" s="39"/>
      <c r="J355" s="39"/>
      <c r="K355" s="39"/>
      <c r="L355" s="39"/>
      <c r="M355" s="39"/>
      <c r="N355" s="39"/>
      <c r="O355" s="39"/>
      <c r="P355" s="39"/>
    </row>
    <row r="356" spans="2:16" ht="22.5" customHeight="1" x14ac:dyDescent="0.25">
      <c r="B356" s="37"/>
      <c r="C356" s="2"/>
      <c r="D356" s="38"/>
      <c r="G356" s="39"/>
      <c r="H356" s="39"/>
      <c r="I356" s="39"/>
      <c r="J356" s="39"/>
      <c r="K356" s="39"/>
      <c r="L356" s="39"/>
      <c r="M356" s="39"/>
      <c r="N356" s="39"/>
      <c r="O356" s="39"/>
      <c r="P356" s="39"/>
    </row>
    <row r="357" spans="2:16" ht="22.5" customHeight="1" x14ac:dyDescent="0.25">
      <c r="B357" s="37"/>
      <c r="C357" s="2"/>
      <c r="D357" s="38"/>
      <c r="G357" s="39"/>
      <c r="H357" s="39"/>
      <c r="I357" s="39"/>
      <c r="J357" s="39"/>
      <c r="K357" s="39"/>
      <c r="L357" s="39"/>
      <c r="M357" s="39"/>
      <c r="N357" s="39"/>
      <c r="O357" s="39"/>
      <c r="P357" s="39"/>
    </row>
    <row r="358" spans="2:16" ht="22.5" customHeight="1" x14ac:dyDescent="0.25">
      <c r="B358" s="37"/>
      <c r="C358" s="2"/>
      <c r="D358" s="38"/>
      <c r="G358" s="39"/>
      <c r="H358" s="39"/>
      <c r="I358" s="39"/>
      <c r="J358" s="39"/>
      <c r="K358" s="39"/>
      <c r="L358" s="39"/>
      <c r="M358" s="39"/>
      <c r="N358" s="39"/>
      <c r="O358" s="39"/>
      <c r="P358" s="39"/>
    </row>
    <row r="359" spans="2:16" ht="22.5" customHeight="1" x14ac:dyDescent="0.25">
      <c r="B359" s="37"/>
      <c r="C359" s="2"/>
      <c r="D359" s="38"/>
      <c r="G359" s="39"/>
      <c r="H359" s="39"/>
      <c r="I359" s="39"/>
      <c r="J359" s="39"/>
      <c r="K359" s="39"/>
      <c r="L359" s="39"/>
      <c r="M359" s="39"/>
      <c r="N359" s="39"/>
      <c r="O359" s="39"/>
      <c r="P359" s="39"/>
    </row>
    <row r="360" spans="2:16" ht="22.5" customHeight="1" x14ac:dyDescent="0.25">
      <c r="B360" s="37"/>
      <c r="C360" s="2"/>
      <c r="D360" s="38"/>
      <c r="G360" s="39"/>
      <c r="H360" s="39"/>
      <c r="I360" s="39"/>
      <c r="J360" s="39"/>
      <c r="K360" s="39"/>
      <c r="L360" s="39"/>
      <c r="M360" s="39"/>
      <c r="N360" s="39"/>
      <c r="O360" s="39"/>
      <c r="P360" s="39"/>
    </row>
    <row r="361" spans="2:16" ht="22.5" customHeight="1" x14ac:dyDescent="0.25">
      <c r="B361" s="37"/>
      <c r="C361" s="2"/>
      <c r="D361" s="38"/>
      <c r="G361" s="39"/>
      <c r="H361" s="39"/>
      <c r="I361" s="39"/>
      <c r="J361" s="39"/>
      <c r="K361" s="39"/>
      <c r="L361" s="39"/>
      <c r="M361" s="39"/>
      <c r="N361" s="39"/>
      <c r="O361" s="39"/>
      <c r="P361" s="39"/>
    </row>
    <row r="362" spans="2:16" ht="22.5" customHeight="1" x14ac:dyDescent="0.25">
      <c r="B362" s="37"/>
      <c r="C362" s="2"/>
      <c r="D362" s="38"/>
      <c r="G362" s="39"/>
      <c r="H362" s="39"/>
      <c r="I362" s="39"/>
      <c r="J362" s="39"/>
      <c r="K362" s="39"/>
      <c r="L362" s="39"/>
      <c r="M362" s="39"/>
      <c r="N362" s="39"/>
      <c r="O362" s="39"/>
      <c r="P362" s="39"/>
    </row>
    <row r="363" spans="2:16" ht="22.5" customHeight="1" x14ac:dyDescent="0.25">
      <c r="B363" s="37"/>
      <c r="C363" s="2"/>
      <c r="D363" s="38"/>
      <c r="G363" s="39"/>
      <c r="H363" s="39"/>
      <c r="I363" s="39"/>
      <c r="J363" s="39"/>
      <c r="K363" s="39"/>
      <c r="L363" s="39"/>
      <c r="M363" s="39"/>
      <c r="N363" s="39"/>
      <c r="O363" s="39"/>
      <c r="P363" s="39"/>
    </row>
    <row r="364" spans="2:16" ht="22.5" customHeight="1" x14ac:dyDescent="0.25">
      <c r="B364" s="37"/>
      <c r="C364" s="2"/>
      <c r="D364" s="38"/>
      <c r="G364" s="39"/>
      <c r="H364" s="39"/>
      <c r="I364" s="39"/>
      <c r="J364" s="39"/>
      <c r="K364" s="39"/>
      <c r="L364" s="39"/>
      <c r="M364" s="39"/>
      <c r="N364" s="39"/>
      <c r="O364" s="39"/>
      <c r="P364" s="39"/>
    </row>
    <row r="365" spans="2:16" ht="22.5" customHeight="1" x14ac:dyDescent="0.25">
      <c r="B365" s="37"/>
      <c r="C365" s="2"/>
      <c r="D365" s="38"/>
      <c r="G365" s="39"/>
      <c r="H365" s="39"/>
      <c r="I365" s="39"/>
      <c r="J365" s="39"/>
      <c r="K365" s="39"/>
      <c r="L365" s="39"/>
      <c r="M365" s="39"/>
      <c r="N365" s="39"/>
      <c r="O365" s="39"/>
      <c r="P365" s="39"/>
    </row>
    <row r="366" spans="2:16" ht="22.5" customHeight="1" x14ac:dyDescent="0.25">
      <c r="B366" s="37"/>
      <c r="C366" s="2"/>
      <c r="D366" s="38"/>
      <c r="G366" s="39"/>
      <c r="H366" s="39"/>
      <c r="I366" s="39"/>
      <c r="J366" s="39"/>
      <c r="K366" s="39"/>
      <c r="L366" s="39"/>
      <c r="M366" s="39"/>
      <c r="N366" s="39"/>
      <c r="O366" s="39"/>
      <c r="P366" s="39"/>
    </row>
    <row r="367" spans="2:16" ht="22.5" customHeight="1" x14ac:dyDescent="0.25">
      <c r="B367" s="37"/>
      <c r="C367" s="2"/>
      <c r="D367" s="38"/>
      <c r="G367" s="39"/>
      <c r="H367" s="39"/>
      <c r="I367" s="39"/>
      <c r="J367" s="39"/>
      <c r="K367" s="39"/>
      <c r="L367" s="39"/>
      <c r="M367" s="39"/>
      <c r="N367" s="39"/>
      <c r="O367" s="39"/>
      <c r="P367" s="39"/>
    </row>
    <row r="368" spans="2:16" ht="22.5" customHeight="1" x14ac:dyDescent="0.25">
      <c r="B368" s="37"/>
      <c r="C368" s="2"/>
      <c r="D368" s="38"/>
      <c r="G368" s="39"/>
      <c r="H368" s="39"/>
      <c r="I368" s="39"/>
      <c r="J368" s="39"/>
      <c r="K368" s="39"/>
      <c r="L368" s="39"/>
      <c r="M368" s="39"/>
      <c r="N368" s="39"/>
      <c r="O368" s="39"/>
      <c r="P368" s="39"/>
    </row>
    <row r="369" spans="2:16" ht="22.5" customHeight="1" x14ac:dyDescent="0.25">
      <c r="B369" s="37"/>
      <c r="C369" s="2"/>
      <c r="D369" s="38"/>
      <c r="G369" s="39"/>
      <c r="H369" s="39"/>
      <c r="I369" s="39"/>
      <c r="J369" s="39"/>
      <c r="K369" s="39"/>
      <c r="L369" s="39"/>
      <c r="M369" s="39"/>
      <c r="N369" s="39"/>
      <c r="O369" s="39"/>
      <c r="P369" s="39"/>
    </row>
    <row r="370" spans="2:16" ht="22.5" customHeight="1" x14ac:dyDescent="0.25">
      <c r="B370" s="37"/>
      <c r="C370" s="2"/>
      <c r="D370" s="38"/>
      <c r="G370" s="39"/>
      <c r="H370" s="39"/>
      <c r="I370" s="39"/>
      <c r="J370" s="39"/>
      <c r="K370" s="39"/>
      <c r="L370" s="39"/>
      <c r="M370" s="39"/>
      <c r="N370" s="39"/>
      <c r="O370" s="39"/>
      <c r="P370" s="39"/>
    </row>
    <row r="371" spans="2:16" ht="22.5" customHeight="1" x14ac:dyDescent="0.25">
      <c r="B371" s="37"/>
      <c r="C371" s="2"/>
      <c r="D371" s="38"/>
      <c r="G371" s="39"/>
      <c r="H371" s="39"/>
      <c r="I371" s="39"/>
      <c r="J371" s="39"/>
      <c r="K371" s="39"/>
      <c r="L371" s="39"/>
      <c r="M371" s="39"/>
      <c r="N371" s="39"/>
      <c r="O371" s="39"/>
      <c r="P371" s="39"/>
    </row>
    <row r="372" spans="2:16" ht="18" customHeight="1" x14ac:dyDescent="0.25"/>
    <row r="373" spans="2:16" ht="18" customHeight="1" x14ac:dyDescent="0.25"/>
    <row r="374" spans="2:16" ht="24.95" customHeight="1" x14ac:dyDescent="0.3">
      <c r="B374" s="21" t="s">
        <v>12</v>
      </c>
      <c r="C374" s="5"/>
      <c r="D374" s="24" t="s">
        <v>13</v>
      </c>
      <c r="E374" s="19" t="s">
        <v>14</v>
      </c>
      <c r="F374" s="36" t="s">
        <v>24</v>
      </c>
    </row>
    <row r="375" spans="2:16" ht="23.1" customHeight="1" x14ac:dyDescent="0.25">
      <c r="B375" s="22" t="s">
        <v>15</v>
      </c>
      <c r="C375" s="15"/>
      <c r="D375" s="5" t="s">
        <v>23</v>
      </c>
      <c r="E375" s="20" t="s">
        <v>11</v>
      </c>
      <c r="F375" s="20" t="s">
        <v>25</v>
      </c>
    </row>
    <row r="376" spans="2:16" ht="23.1" customHeight="1" x14ac:dyDescent="0.25">
      <c r="B376" s="30" t="s">
        <v>22</v>
      </c>
      <c r="C376" s="5"/>
      <c r="D376" s="15"/>
      <c r="E376" s="20" t="s">
        <v>11</v>
      </c>
      <c r="F376" s="20" t="s">
        <v>25</v>
      </c>
    </row>
    <row r="377" spans="2:16" ht="23.1" customHeight="1" x14ac:dyDescent="0.25">
      <c r="B377" s="23" t="s">
        <v>16</v>
      </c>
      <c r="C377" s="15"/>
      <c r="D377" s="5"/>
      <c r="E377" s="20" t="s">
        <v>11</v>
      </c>
      <c r="F377" s="20" t="s">
        <v>26</v>
      </c>
    </row>
    <row r="378" spans="2:16" ht="19.5" customHeight="1" x14ac:dyDescent="0.25">
      <c r="B378" s="23" t="s">
        <v>17</v>
      </c>
      <c r="C378" s="15"/>
      <c r="D378" s="5"/>
      <c r="E378" s="20" t="s">
        <v>11</v>
      </c>
      <c r="F378" s="20" t="s">
        <v>25</v>
      </c>
    </row>
    <row r="379" spans="2:16" ht="18.75" customHeight="1" x14ac:dyDescent="0.25">
      <c r="B379" s="17"/>
      <c r="C379" s="2"/>
      <c r="D379" s="2"/>
      <c r="E379" s="18"/>
      <c r="F379" s="18"/>
    </row>
  </sheetData>
  <autoFilter ref="B8:P319" xr:uid="{00000000-0001-0000-0000-000000000000}">
    <filterColumn colId="3">
      <filters>
        <filter val="Available"/>
      </filters>
    </filterColumn>
  </autoFilter>
  <mergeCells count="8">
    <mergeCell ref="B6:H6"/>
    <mergeCell ref="B7:H7"/>
    <mergeCell ref="B2:B3"/>
    <mergeCell ref="C2:H2"/>
    <mergeCell ref="C3:H3"/>
    <mergeCell ref="C4:H4"/>
    <mergeCell ref="C5:H5"/>
    <mergeCell ref="B4:B5"/>
  </mergeCells>
  <pageMargins left="0" right="0" top="0" bottom="0" header="0" footer="0"/>
  <pageSetup scale="90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019739-DC67-436E-B43E-B04D437ED8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12B9BF-E4C0-486C-A569-ED11308C6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92B5F2-8D60-4873-9BD3-9A6B39AE5B1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Bruce Yu</cp:lastModifiedBy>
  <cp:lastPrinted>2025-07-17T20:06:22Z</cp:lastPrinted>
  <dcterms:created xsi:type="dcterms:W3CDTF">2018-01-29T21:34:31Z</dcterms:created>
  <dcterms:modified xsi:type="dcterms:W3CDTF">2026-09-01T14:14:20Z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